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O:\SALG\PRISLISTER\HORECA\1_Sist oppdaterte Prislister\Systemkjøp\"/>
    </mc:Choice>
  </mc:AlternateContent>
  <xr:revisionPtr revIDLastSave="0" documentId="8_{B3AFE032-7887-4FAD-B10A-5954EE4D2738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Domstein katalog" sheetId="6" r:id="rId1"/>
  </sheets>
  <definedNames>
    <definedName name="_xlnm._FilterDatabase" localSheetId="0" hidden="1">'Domstein katalog'!$B$9:$H$209</definedName>
    <definedName name="_xlnm.Print_Titles" localSheetId="0">'Domstein katalog'!$1:$9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2" i="6" l="1"/>
  <c r="G41" i="6"/>
  <c r="G40" i="6"/>
  <c r="G39" i="6"/>
  <c r="G38" i="6"/>
  <c r="G37" i="6"/>
  <c r="G36" i="6"/>
  <c r="G35" i="6"/>
  <c r="G176" i="6" l="1"/>
  <c r="G74" i="6"/>
  <c r="G90" i="6"/>
  <c r="G24" i="6"/>
  <c r="G23" i="6"/>
  <c r="G43" i="6"/>
  <c r="G69" i="6"/>
  <c r="G78" i="6"/>
  <c r="G77" i="6"/>
  <c r="G76" i="6"/>
  <c r="G75" i="6"/>
  <c r="G73" i="6"/>
  <c r="G72" i="6"/>
  <c r="G71" i="6"/>
  <c r="G70" i="6"/>
  <c r="G68" i="6"/>
  <c r="G67" i="6"/>
  <c r="G57" i="6"/>
  <c r="G15" i="6" l="1"/>
  <c r="G16" i="6"/>
  <c r="G17" i="6"/>
  <c r="G18" i="6"/>
  <c r="G19" i="6"/>
  <c r="G20" i="6"/>
  <c r="G21" i="6"/>
  <c r="G22" i="6"/>
  <c r="G25" i="6"/>
  <c r="G26" i="6"/>
  <c r="G27" i="6"/>
  <c r="G28" i="6"/>
  <c r="G29" i="6"/>
  <c r="G30" i="6"/>
  <c r="G31" i="6"/>
  <c r="G32" i="6"/>
  <c r="G33" i="6"/>
  <c r="G34" i="6"/>
  <c r="G45" i="6"/>
  <c r="G46" i="6"/>
  <c r="G47" i="6"/>
  <c r="G48" i="6"/>
  <c r="G49" i="6"/>
  <c r="G50" i="6"/>
  <c r="G51" i="6"/>
  <c r="G52" i="6"/>
  <c r="G53" i="6"/>
  <c r="G54" i="6"/>
  <c r="G55" i="6"/>
  <c r="G56" i="6"/>
  <c r="G58" i="6"/>
  <c r="G59" i="6"/>
  <c r="G60" i="6"/>
  <c r="G61" i="6"/>
  <c r="G62" i="6"/>
  <c r="G63" i="6"/>
  <c r="G64" i="6"/>
  <c r="G11" i="6"/>
  <c r="G65" i="6"/>
  <c r="G66" i="6"/>
  <c r="G79" i="6"/>
  <c r="G80" i="6"/>
  <c r="G81" i="6"/>
  <c r="G82" i="6"/>
  <c r="G83" i="6"/>
  <c r="G84" i="6"/>
  <c r="G85" i="6"/>
  <c r="G86" i="6"/>
  <c r="G87" i="6"/>
  <c r="G88" i="6"/>
  <c r="G89" i="6"/>
  <c r="G14" i="6"/>
  <c r="G13" i="6"/>
  <c r="G12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94" i="6" l="1"/>
  <c r="G98" i="6"/>
  <c r="G102" i="6"/>
  <c r="G106" i="6"/>
  <c r="G110" i="6"/>
  <c r="G114" i="6"/>
  <c r="G118" i="6"/>
  <c r="G122" i="6"/>
  <c r="G126" i="6"/>
  <c r="G95" i="6"/>
  <c r="G99" i="6"/>
  <c r="G103" i="6"/>
  <c r="G107" i="6"/>
  <c r="G111" i="6"/>
  <c r="G115" i="6"/>
  <c r="G119" i="6"/>
  <c r="G123" i="6"/>
  <c r="G127" i="6"/>
  <c r="G92" i="6"/>
  <c r="G96" i="6"/>
  <c r="G100" i="6"/>
  <c r="G104" i="6"/>
  <c r="G108" i="6"/>
  <c r="G112" i="6"/>
  <c r="G116" i="6"/>
  <c r="G120" i="6"/>
  <c r="G124" i="6"/>
  <c r="G128" i="6"/>
  <c r="G93" i="6"/>
  <c r="G97" i="6"/>
  <c r="G101" i="6"/>
  <c r="G105" i="6"/>
  <c r="G109" i="6"/>
  <c r="G113" i="6"/>
  <c r="G117" i="6"/>
  <c r="G121" i="6"/>
  <c r="G125" i="6"/>
  <c r="G129" i="6"/>
  <c r="G134" i="6"/>
  <c r="G138" i="6"/>
  <c r="G131" i="6"/>
  <c r="G135" i="6"/>
  <c r="G139" i="6"/>
  <c r="G132" i="6"/>
  <c r="G136" i="6"/>
  <c r="G140" i="6"/>
  <c r="G133" i="6"/>
  <c r="G137" i="6"/>
  <c r="G141" i="6"/>
  <c r="G146" i="6"/>
  <c r="G143" i="6"/>
  <c r="G147" i="6"/>
  <c r="G144" i="6"/>
  <c r="G148" i="6"/>
  <c r="G145" i="6"/>
  <c r="G149" i="6"/>
  <c r="G154" i="6"/>
  <c r="G158" i="6"/>
  <c r="G162" i="6"/>
  <c r="G151" i="6"/>
  <c r="G155" i="6"/>
  <c r="G159" i="6"/>
  <c r="G152" i="6"/>
  <c r="G156" i="6"/>
  <c r="G160" i="6"/>
  <c r="G153" i="6"/>
  <c r="G157" i="6"/>
  <c r="G161" i="6"/>
  <c r="G166" i="6"/>
  <c r="G170" i="6"/>
  <c r="G174" i="6"/>
  <c r="G167" i="6"/>
  <c r="G171" i="6"/>
  <c r="G164" i="6"/>
  <c r="G168" i="6"/>
  <c r="G172" i="6"/>
  <c r="G165" i="6"/>
  <c r="G169" i="6"/>
  <c r="G173" i="6"/>
  <c r="G195" i="6"/>
  <c r="G199" i="6"/>
  <c r="G203" i="6"/>
  <c r="G207" i="6"/>
  <c r="G196" i="6"/>
  <c r="G200" i="6"/>
  <c r="G204" i="6"/>
  <c r="G208" i="6"/>
  <c r="G197" i="6"/>
  <c r="G201" i="6"/>
  <c r="G205" i="6"/>
  <c r="G209" i="6"/>
  <c r="G194" i="6"/>
  <c r="G198" i="6"/>
  <c r="G202" i="6"/>
  <c r="G206" i="6"/>
</calcChain>
</file>

<file path=xl/sharedStrings.xml><?xml version="1.0" encoding="utf-8"?>
<sst xmlns="http://schemas.openxmlformats.org/spreadsheetml/2006/main" count="627" uniqueCount="400">
  <si>
    <t>Torskefilet lettsaltet 5kg</t>
  </si>
  <si>
    <t>Seifilet u/skinn 5kg</t>
  </si>
  <si>
    <t>Torskefilet røkt 3kg</t>
  </si>
  <si>
    <t>Vnr</t>
  </si>
  <si>
    <t>Enhet</t>
  </si>
  <si>
    <t>Laksefilet c-trim 10kg</t>
  </si>
  <si>
    <t>Laksefilet c-trim 5kg</t>
  </si>
  <si>
    <t>Ørretfilet c-trim 10kg</t>
  </si>
  <si>
    <t>Ørretfilet c-trim 5kg</t>
  </si>
  <si>
    <t>Fjellørret Hardanger 3kg</t>
  </si>
  <si>
    <t>Sei 2-4 u/hode</t>
  </si>
  <si>
    <t>Torsk 2-4 u/hode</t>
  </si>
  <si>
    <t>Torsk 4-6 u/hode</t>
  </si>
  <si>
    <t>Torskefilet m/sk stor håndskåret</t>
  </si>
  <si>
    <t>Torskefilet u/sk stor håndskåret</t>
  </si>
  <si>
    <t>Torskeloins stor m/skinn håndskåret</t>
  </si>
  <si>
    <t>Produkt</t>
  </si>
  <si>
    <t>Merknad</t>
  </si>
  <si>
    <t>Fjellørret  Hardanger10kg</t>
  </si>
  <si>
    <t>Sei 4-6 u/hode</t>
  </si>
  <si>
    <t>Ørret hel 2-3</t>
  </si>
  <si>
    <t>Gml pris</t>
  </si>
  <si>
    <t>Endring %</t>
  </si>
  <si>
    <t>Rødfisk</t>
  </si>
  <si>
    <t>Laks hel 2-3kg</t>
  </si>
  <si>
    <t>1110605</t>
  </si>
  <si>
    <t>Laks 3-4kg</t>
  </si>
  <si>
    <t>1110608</t>
  </si>
  <si>
    <t>Laks 4-5kg</t>
  </si>
  <si>
    <t>1110610</t>
  </si>
  <si>
    <t>Laks 5-6kg</t>
  </si>
  <si>
    <t>1110613</t>
  </si>
  <si>
    <t>Laks 6-7kg</t>
  </si>
  <si>
    <t>1110112</t>
  </si>
  <si>
    <t>1110111</t>
  </si>
  <si>
    <t>1110109</t>
  </si>
  <si>
    <t>Laksefilet c/e-trim 5kg</t>
  </si>
  <si>
    <t>1110108</t>
  </si>
  <si>
    <t>Laksefilet c/e-trim 10kg</t>
  </si>
  <si>
    <t>Laksefilet e-trim 10kg</t>
  </si>
  <si>
    <t>1210402</t>
  </si>
  <si>
    <t>1210403</t>
  </si>
  <si>
    <t>Lakseporsjoner u/sk 120-140g frys</t>
  </si>
  <si>
    <t>Lakseporsjoner u/sk. 140-160g frys</t>
  </si>
  <si>
    <t>KG</t>
  </si>
  <si>
    <t>1111608</t>
  </si>
  <si>
    <t>1111100</t>
  </si>
  <si>
    <t>1111103</t>
  </si>
  <si>
    <t>1111109</t>
  </si>
  <si>
    <t>Ørretfilet c/e-trim 5kg</t>
  </si>
  <si>
    <t>1111601</t>
  </si>
  <si>
    <t>1111610</t>
  </si>
  <si>
    <t>1111111</t>
  </si>
  <si>
    <t>Fjellørretfilet m/skinn Hardanger Håndskåret</t>
  </si>
  <si>
    <t>1127601</t>
  </si>
  <si>
    <t>Ishavsrøye hel</t>
  </si>
  <si>
    <t>1127102</t>
  </si>
  <si>
    <t>Ishavsrøyefilet m/skinn</t>
  </si>
  <si>
    <t>1227100</t>
  </si>
  <si>
    <t>Ishavsrøyefilet m/skinn frys</t>
  </si>
  <si>
    <t>Hvitfisk</t>
  </si>
  <si>
    <t>1112611</t>
  </si>
  <si>
    <t>1112614</t>
  </si>
  <si>
    <t>1112616</t>
  </si>
  <si>
    <t>Torsk 6-8 u/hode</t>
  </si>
  <si>
    <t>1112147</t>
  </si>
  <si>
    <t>1112121</t>
  </si>
  <si>
    <t>Torskefilet u/skinn 5kg</t>
  </si>
  <si>
    <t>1112148</t>
  </si>
  <si>
    <t>1112204</t>
  </si>
  <si>
    <t>1112120</t>
  </si>
  <si>
    <t>1112105</t>
  </si>
  <si>
    <t>1212205</t>
  </si>
  <si>
    <t>Torskeloins 120-140g frys MSC</t>
  </si>
  <si>
    <t>1212206</t>
  </si>
  <si>
    <t>Torskeloins 140-160g frys MSC</t>
  </si>
  <si>
    <t>1212210</t>
  </si>
  <si>
    <t>Torskeloins 180-200g frys MSC</t>
  </si>
  <si>
    <t>1116600</t>
  </si>
  <si>
    <t>1116605</t>
  </si>
  <si>
    <t>1116103</t>
  </si>
  <si>
    <t>1216200</t>
  </si>
  <si>
    <t>Seiloins 120-140g frys MSC</t>
  </si>
  <si>
    <t>1216201</t>
  </si>
  <si>
    <t>Seiloins 140-160 frys MSC</t>
  </si>
  <si>
    <t>1216102</t>
  </si>
  <si>
    <t>Sei cordon bleu frys MSC</t>
  </si>
  <si>
    <t>1216105</t>
  </si>
  <si>
    <t>Sei mexicana frys</t>
  </si>
  <si>
    <t>1216106</t>
  </si>
  <si>
    <t>Sei meuniere m/løk 124-146g frys RG</t>
  </si>
  <si>
    <t>1216107</t>
  </si>
  <si>
    <t>Sei fish&amp;chips frys MSC</t>
  </si>
  <si>
    <t>1212104</t>
  </si>
  <si>
    <t>Torsk sprøbakt forst. frys</t>
  </si>
  <si>
    <t>1120605</t>
  </si>
  <si>
    <t>Kveite 3-5 oppdrett</t>
  </si>
  <si>
    <t>1120606</t>
  </si>
  <si>
    <t>Kveite 5-7 oppdrett</t>
  </si>
  <si>
    <t>1120607</t>
  </si>
  <si>
    <t>Kveite 7-10 oppdrett</t>
  </si>
  <si>
    <t>1120103</t>
  </si>
  <si>
    <t>Kveitefilet oppdrett</t>
  </si>
  <si>
    <t>1120101</t>
  </si>
  <si>
    <t>Kveitefilet stor oppdrett</t>
  </si>
  <si>
    <t>1120608</t>
  </si>
  <si>
    <t>Kveite 5-20 u/hode vill</t>
  </si>
  <si>
    <t>1120102</t>
  </si>
  <si>
    <t>Kveitefilet vill</t>
  </si>
  <si>
    <t>1128600</t>
  </si>
  <si>
    <t>Piggvar 1-2 oppdrett</t>
  </si>
  <si>
    <t>1128601</t>
  </si>
  <si>
    <t>Piggvar 2-3 oppdrett</t>
  </si>
  <si>
    <t>1162600</t>
  </si>
  <si>
    <t>Lange u/hode</t>
  </si>
  <si>
    <t>1162104</t>
  </si>
  <si>
    <t>Langefilet u/skinn 5kg</t>
  </si>
  <si>
    <t>1160600</t>
  </si>
  <si>
    <t>Lyr 2-4 u/hode</t>
  </si>
  <si>
    <t>1160101</t>
  </si>
  <si>
    <t>Lyrfilet u/skinn 5kg</t>
  </si>
  <si>
    <t>1119600</t>
  </si>
  <si>
    <t>Hyse m/hode</t>
  </si>
  <si>
    <t>1119105</t>
  </si>
  <si>
    <t>Hysefilet u/skinn 5kg</t>
  </si>
  <si>
    <t>1262204</t>
  </si>
  <si>
    <t>Langeloins Norsk 140-160g frys</t>
  </si>
  <si>
    <t>1161600</t>
  </si>
  <si>
    <t>Brosme 2-4 u/hode</t>
  </si>
  <si>
    <t>1161103</t>
  </si>
  <si>
    <t>Brosmefilet u/skinn 5kg</t>
  </si>
  <si>
    <t>1161608</t>
  </si>
  <si>
    <t>Brosme 4+ u/hode</t>
  </si>
  <si>
    <t>1128602</t>
  </si>
  <si>
    <t>Piggvar vill</t>
  </si>
  <si>
    <t>1114407</t>
  </si>
  <si>
    <t>1114100</t>
  </si>
  <si>
    <t>Breiflabbhaler 2+</t>
  </si>
  <si>
    <t>Breiflabbfilet fersk</t>
  </si>
  <si>
    <t>Skalldyr</t>
  </si>
  <si>
    <t>2136602</t>
  </si>
  <si>
    <t>Reker ferske 5kg</t>
  </si>
  <si>
    <t>2136600</t>
  </si>
  <si>
    <t>Reker ferske 15kg</t>
  </si>
  <si>
    <t>2136606</t>
  </si>
  <si>
    <t>Reker ferske Nord 15kg</t>
  </si>
  <si>
    <t>2236600</t>
  </si>
  <si>
    <t>Reker 40/60 frys MSC</t>
  </si>
  <si>
    <t>2236602</t>
  </si>
  <si>
    <t>Reker 70/90 frys MSC</t>
  </si>
  <si>
    <t>1210100</t>
  </si>
  <si>
    <t>Laks røkt sliced frys RG</t>
  </si>
  <si>
    <t>1110133</t>
  </si>
  <si>
    <t>Laks røkt hel side Eldhusrøkeriet</t>
  </si>
  <si>
    <t>1210103</t>
  </si>
  <si>
    <t>Laks pepperrøkt Eldhusrøkeriet frys</t>
  </si>
  <si>
    <t>Ørret røkt sliced frys Isfjord</t>
  </si>
  <si>
    <t>Laks gravet sliced frys Isfjord</t>
  </si>
  <si>
    <t>2142606</t>
  </si>
  <si>
    <t>Sjøkreps kokt</t>
  </si>
  <si>
    <t>2142604</t>
  </si>
  <si>
    <t>Sjøkreps levende samfengt</t>
  </si>
  <si>
    <t>2142607</t>
  </si>
  <si>
    <t>Sjøkreps levende str. 4-8</t>
  </si>
  <si>
    <t>2142605</t>
  </si>
  <si>
    <t>Sjøkreps levende str. 8-12</t>
  </si>
  <si>
    <t>2142608</t>
  </si>
  <si>
    <t>Sjøkreps levende str.1-4</t>
  </si>
  <si>
    <t>2242606</t>
  </si>
  <si>
    <t>Sjøkreps skall 5kg frys</t>
  </si>
  <si>
    <t>2237602</t>
  </si>
  <si>
    <t>Hummer 275g frys</t>
  </si>
  <si>
    <t>2237603</t>
  </si>
  <si>
    <t>Hummer 450-500g Canada frys RG</t>
  </si>
  <si>
    <t>2137608</t>
  </si>
  <si>
    <t>Hummer levende Skotsk</t>
  </si>
  <si>
    <t>2237400</t>
  </si>
  <si>
    <t>Hummer rå splitt frys</t>
  </si>
  <si>
    <t>2237401</t>
  </si>
  <si>
    <t>Hummerhaler rå 114-170g frys Clearwater</t>
  </si>
  <si>
    <t>2237900</t>
  </si>
  <si>
    <t>Hummerskall frys</t>
  </si>
  <si>
    <t>2138602</t>
  </si>
  <si>
    <t>Krabbe kokt 7.5kg</t>
  </si>
  <si>
    <t>2138610</t>
  </si>
  <si>
    <t>Krabbe levende kg</t>
  </si>
  <si>
    <t>2238904</t>
  </si>
  <si>
    <t>Krabbekjøtt hvitt 1kg frys</t>
  </si>
  <si>
    <t>2238901</t>
  </si>
  <si>
    <t>Krabbeklør 12/20 saget frys</t>
  </si>
  <si>
    <t>2238900</t>
  </si>
  <si>
    <t>Krabbeklør konge 4/8 frys</t>
  </si>
  <si>
    <t>2238902</t>
  </si>
  <si>
    <t>Krabbeklør store 8/12 frys</t>
  </si>
  <si>
    <t>2138606</t>
  </si>
  <si>
    <t>Krabbeskjell 150g</t>
  </si>
  <si>
    <t>2238600</t>
  </si>
  <si>
    <t>Krabbeskjell 150g frys</t>
  </si>
  <si>
    <t>2238601</t>
  </si>
  <si>
    <t>Krabbeskjell buffet 75g frys</t>
  </si>
  <si>
    <t>2177611</t>
  </si>
  <si>
    <t>4272903</t>
  </si>
  <si>
    <t>Snøkrabbekjøtt 400g frys</t>
  </si>
  <si>
    <t>2238603</t>
  </si>
  <si>
    <t>Strandkrabbe frys</t>
  </si>
  <si>
    <t>2244604</t>
  </si>
  <si>
    <t>Kongekrabbe kokt 3L frys</t>
  </si>
  <si>
    <t>2244606</t>
  </si>
  <si>
    <t>Kongekrabbe rå 4L frys</t>
  </si>
  <si>
    <t>2141400</t>
  </si>
  <si>
    <t>Kamskjell levende Ordinær</t>
  </si>
  <si>
    <t>2141600</t>
  </si>
  <si>
    <t>Kamskjell levende Superior</t>
  </si>
  <si>
    <t>2141601</t>
  </si>
  <si>
    <t>Kamskjell levende Gigant</t>
  </si>
  <si>
    <t>2241401</t>
  </si>
  <si>
    <t>Kamskjell 10/20 frys Clearwater</t>
  </si>
  <si>
    <t>2241402</t>
  </si>
  <si>
    <t>Kamskjell 10/20 frys USA</t>
  </si>
  <si>
    <t>2140600</t>
  </si>
  <si>
    <t>Blåskjell levende Debio</t>
  </si>
  <si>
    <t>2138611</t>
  </si>
  <si>
    <t>Krabbeskjell 120g håndrenset</t>
  </si>
  <si>
    <t>1113103</t>
  </si>
  <si>
    <t>Steinbitfilet u/skinn 5kg</t>
  </si>
  <si>
    <t>Lakeprodukter</t>
  </si>
  <si>
    <t>2536902</t>
  </si>
  <si>
    <t>Reker i lake HP Domstein MSC</t>
  </si>
  <si>
    <t>2536900</t>
  </si>
  <si>
    <t>Reker i lake HP 1.5kg Launis</t>
  </si>
  <si>
    <t>2536905</t>
  </si>
  <si>
    <t>Reker i lake 150/200 luxus Domstein MSC</t>
  </si>
  <si>
    <t>2536909</t>
  </si>
  <si>
    <t>Reker i lake ferskpillede Domstein MSC</t>
  </si>
  <si>
    <t>2542900</t>
  </si>
  <si>
    <t>Krepsehaler i lake 1.5kg Domstein</t>
  </si>
  <si>
    <t>2540900</t>
  </si>
  <si>
    <t>Blåskjell i lake 1.5kg</t>
  </si>
  <si>
    <t>2177609</t>
  </si>
  <si>
    <t>Skalldyrmix i lake 1.5kg Domstein</t>
  </si>
  <si>
    <t>Kjøtt/Vilt</t>
  </si>
  <si>
    <t>5257600</t>
  </si>
  <si>
    <t>And hel Gårdsand frys</t>
  </si>
  <si>
    <t>5257100</t>
  </si>
  <si>
    <t>Andebryst norsk Gårdsand frys</t>
  </si>
  <si>
    <t>5257701</t>
  </si>
  <si>
    <t>Andelår norsk Gårdsand frys</t>
  </si>
  <si>
    <t>5257700</t>
  </si>
  <si>
    <t>Andekonfit norsk Gårdsand frys</t>
  </si>
  <si>
    <t>5256100</t>
  </si>
  <si>
    <t>Kyllingfilet u/skinn øko. frys</t>
  </si>
  <si>
    <t>5256702</t>
  </si>
  <si>
    <t>Kyllinglår 5kg økonomi frys</t>
  </si>
  <si>
    <t>5156701</t>
  </si>
  <si>
    <t>Kyllingbryst m/skinn&amp;vingeben engfugl</t>
  </si>
  <si>
    <t>5248807</t>
  </si>
  <si>
    <t>Dåhjort grytekjøtt frys</t>
  </si>
  <si>
    <t>5248800</t>
  </si>
  <si>
    <t>Dåhjort surret lårstek imp. frys</t>
  </si>
  <si>
    <t>5248801</t>
  </si>
  <si>
    <t>Dåhjort ytrefilet imp. frys</t>
  </si>
  <si>
    <t>5152705</t>
  </si>
  <si>
    <t>Storfe indre 1.4-1.8kg imp. frys</t>
  </si>
  <si>
    <t>Fiskemat</t>
  </si>
  <si>
    <t>1119602</t>
  </si>
  <si>
    <t>Hyse rundrøkt</t>
  </si>
  <si>
    <t>3113901</t>
  </si>
  <si>
    <t>Steinbitkarbonader 100g Engerviks</t>
  </si>
  <si>
    <t>3173915</t>
  </si>
  <si>
    <t>Hysekarbonader 100g Engerviks</t>
  </si>
  <si>
    <t>3184910</t>
  </si>
  <si>
    <t>Fiskepudding 700g Engerviks</t>
  </si>
  <si>
    <t>3184913</t>
  </si>
  <si>
    <t>Fiskeboller lake 4kg Engerviks</t>
  </si>
  <si>
    <t>3273906</t>
  </si>
  <si>
    <t>Laksekarbonader 60% 100g 5kg frys Engerviks</t>
  </si>
  <si>
    <t>3284938</t>
  </si>
  <si>
    <t>Fiskekaker 60% 50g 5kg frys Engerviks</t>
  </si>
  <si>
    <t>3284939</t>
  </si>
  <si>
    <t>Fiskekarbonader 60% 100g 2.5kg frys Engerviks</t>
  </si>
  <si>
    <t>3284936</t>
  </si>
  <si>
    <t>Fiskeburger m/chili 60% 100g 5kg frys Engerviks</t>
  </si>
  <si>
    <t>3284940</t>
  </si>
  <si>
    <t>Fiskeburger m/bacon/ost 60% 100g 5kg frys Engerviks</t>
  </si>
  <si>
    <t>3284935</t>
  </si>
  <si>
    <t>Fiskeboller 60% 2x2.5kg frys Engerviks</t>
  </si>
  <si>
    <t>9299912</t>
  </si>
  <si>
    <t>Fiskekraft 2l frys Engerviks</t>
  </si>
  <si>
    <t>3273904</t>
  </si>
  <si>
    <t>Ishavsburger bacon/ost frys</t>
  </si>
  <si>
    <t>3284937</t>
  </si>
  <si>
    <t>Fiskegrateng 30% 2.5kg frys Engerviks</t>
  </si>
  <si>
    <t>9199902</t>
  </si>
  <si>
    <t>Fiskefond demi glace 1l Salsus</t>
  </si>
  <si>
    <t>9199903</t>
  </si>
  <si>
    <t>Kyllingfond demi glace 1l Salsus</t>
  </si>
  <si>
    <t>9199904</t>
  </si>
  <si>
    <t>Lammefond demi glace 1l Salsus</t>
  </si>
  <si>
    <t>9199906</t>
  </si>
  <si>
    <t>Oksefond demi glace 1l Salsus</t>
  </si>
  <si>
    <t>9999915</t>
  </si>
  <si>
    <t>Skalldyrfond demi glace 1l Salsus</t>
  </si>
  <si>
    <t>9999918</t>
  </si>
  <si>
    <t>Viltfond demi glace 1l Salsus</t>
  </si>
  <si>
    <t>9199923</t>
  </si>
  <si>
    <t>Hollandaisesaus 1l Salsus</t>
  </si>
  <si>
    <t>9199925</t>
  </si>
  <si>
    <t>Oksekraft buljong 1L Salsus</t>
  </si>
  <si>
    <t>9199926</t>
  </si>
  <si>
    <t>Kyllingkraft buljong 1L Salsus</t>
  </si>
  <si>
    <t>9199927</t>
  </si>
  <si>
    <t>Kalvekraft buljong 1L Salsus</t>
  </si>
  <si>
    <t>9199928</t>
  </si>
  <si>
    <t>Fiskekraft buljong 1L Salsus</t>
  </si>
  <si>
    <t>9199929</t>
  </si>
  <si>
    <t>Grønnsakskraft 1L Salsus</t>
  </si>
  <si>
    <t>9199930</t>
  </si>
  <si>
    <t>Ramenkraft-base 1L Salsus</t>
  </si>
  <si>
    <t>9199931</t>
  </si>
  <si>
    <t>Bearnaise saus 1L Salsus</t>
  </si>
  <si>
    <t>9199932</t>
  </si>
  <si>
    <t>Peppersaus 1L Salsus</t>
  </si>
  <si>
    <t>9199933</t>
  </si>
  <si>
    <t>Rødvinssaus 1L Salsus</t>
  </si>
  <si>
    <t>STK</t>
  </si>
  <si>
    <t>SPANN</t>
  </si>
  <si>
    <t>Østers</t>
  </si>
  <si>
    <t>2139606</t>
  </si>
  <si>
    <t>Østers Fine de Clair 12stk</t>
  </si>
  <si>
    <t>2139619</t>
  </si>
  <si>
    <t>Østers Fine de Clair 48stk</t>
  </si>
  <si>
    <t>2139615</t>
  </si>
  <si>
    <t>Østers Royale Nr. 3</t>
  </si>
  <si>
    <t>2139617</t>
  </si>
  <si>
    <t>Østers Speciale Nr. 3</t>
  </si>
  <si>
    <t>2139626</t>
  </si>
  <si>
    <t>Østers Boudeuse no.5  48stk</t>
  </si>
  <si>
    <t>2139621</t>
  </si>
  <si>
    <t>Østers Gigas konfekt norsk</t>
  </si>
  <si>
    <t>2139622</t>
  </si>
  <si>
    <t>Østers Gigas medium norsk</t>
  </si>
  <si>
    <t>2139623</t>
  </si>
  <si>
    <t>Østers Gigas large norsk</t>
  </si>
  <si>
    <t>2139600</t>
  </si>
  <si>
    <t>Østers Flat liten norsk</t>
  </si>
  <si>
    <t>2139611</t>
  </si>
  <si>
    <t>Østers Flat medium norsk</t>
  </si>
  <si>
    <t>2139612</t>
  </si>
  <si>
    <t>Østers Flat stor norsk</t>
  </si>
  <si>
    <t>Krakt/Sauser</t>
  </si>
  <si>
    <t>Rogn/Kaviar</t>
  </si>
  <si>
    <t>1384928</t>
  </si>
  <si>
    <t>Ørretrogn 350g Launis</t>
  </si>
  <si>
    <t>1384950</t>
  </si>
  <si>
    <t>Laksekaviar 95g Atlantic PNS</t>
  </si>
  <si>
    <t>1384902</t>
  </si>
  <si>
    <t>Lodderogn rød 1kg</t>
  </si>
  <si>
    <t>1384904</t>
  </si>
  <si>
    <t>Lodderogn sort 1kg</t>
  </si>
  <si>
    <t>1384900</t>
  </si>
  <si>
    <t>Lodderogn gul 1kg</t>
  </si>
  <si>
    <t>1384937</t>
  </si>
  <si>
    <t>Kaviar avruga 100g</t>
  </si>
  <si>
    <t>1384956</t>
  </si>
  <si>
    <t>Størkaviar Classic 30g</t>
  </si>
  <si>
    <t>1384961</t>
  </si>
  <si>
    <t>Størkaviar Classic 50g</t>
  </si>
  <si>
    <t>1384957</t>
  </si>
  <si>
    <t>Størkaviar Classic 125g</t>
  </si>
  <si>
    <t>1384946</t>
  </si>
  <si>
    <t>Størkaviar Nordic Royal 30g</t>
  </si>
  <si>
    <t>1384947</t>
  </si>
  <si>
    <t>Størkaviar Nordic Royal 50g</t>
  </si>
  <si>
    <t>1384949</t>
  </si>
  <si>
    <t>Størkaviar Nordic Royal 125g</t>
  </si>
  <si>
    <t>1384954</t>
  </si>
  <si>
    <t>Størkaviar Nordic Chef 250g</t>
  </si>
  <si>
    <t>1384948</t>
  </si>
  <si>
    <t>Størkaviar Nordic Chef 500g</t>
  </si>
  <si>
    <t>1384916</t>
  </si>
  <si>
    <t>Løyrom 0.5kg Amerikansk frys</t>
  </si>
  <si>
    <t>1384912</t>
  </si>
  <si>
    <t>Løyrom 1kg frys Kalix</t>
  </si>
  <si>
    <t>Systemkjøp</t>
  </si>
  <si>
    <t>Laks røkt sliced Isfjord</t>
  </si>
  <si>
    <t>Laks røkt sliced frys Isfjord</t>
  </si>
  <si>
    <t>Laks gravet sliced Isfjord</t>
  </si>
  <si>
    <t>Ørret røkt sliced Isfjord</t>
  </si>
  <si>
    <t>Ørret gravet sliced Isfjord</t>
  </si>
  <si>
    <t>Ørret gravet sliced frys Isfjord</t>
  </si>
  <si>
    <t>Pris</t>
  </si>
  <si>
    <t>Snøkrabbe kokt stor frys</t>
  </si>
  <si>
    <t>Veldig høye rødfiskpriser siden tidligere i 2021.</t>
  </si>
  <si>
    <t>God tilgang på Torsk fører til lavere priser</t>
  </si>
  <si>
    <t>Valuta teller positivt på en del importerte varer</t>
  </si>
  <si>
    <t>Minsteprisen økte to ganger i april/mai.</t>
  </si>
  <si>
    <t>Prisen fra Nord-Norge følger svingnignene i skagerak.</t>
  </si>
  <si>
    <t>Bedre tilgang på frosne reker.</t>
  </si>
  <si>
    <t>Prisøkning fra leverandør.</t>
  </si>
  <si>
    <t>Domstein Sjømat katalog fra 1. mai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</si>
</sst>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0.0\ %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color theme="0"/>
      <name val="Calibri"/>
      <family val="2"/>
      <scheme val="minor"/>
    </font>
    <font>
      <b/>
      <sz val="8"/>
      <name val="Arial"/>
      <family val="2"/>
    </font>
    <font>
      <b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3">
    <xf numFmtId="0" fontId="0" fillId="0" borderId="0"/>
    <xf numFmtId="0" fontId="7" fillId="0" borderId="0"/>
    <xf numFmtId="0" fontId="5" fillId="0" borderId="0"/>
    <xf numFmtId="0" fontId="6" fillId="2" borderId="1">
      <protection locked="0"/>
    </xf>
    <xf numFmtId="43" fontId="5" fillId="0" borderId="0" applyFont="0" applyFill="0" applyBorder="0" applyAlignment="0" applyProtection="0"/>
    <xf numFmtId="0" fontId="4" fillId="0" borderId="0"/>
    <xf numFmtId="0" fontId="3" fillId="0" borderId="0"/>
    <xf numFmtId="44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2" fillId="0" borderId="0"/>
    <xf numFmtId="43" fontId="6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5">
    <xf numFmtId="0" fontId="0" fillId="0" borderId="0" xfId="0"/>
    <xf numFmtId="0" fontId="0" fillId="3" borderId="0" xfId="0" applyFill="1"/>
    <xf numFmtId="43" fontId="10" fillId="3" borderId="2" xfId="9" applyFont="1" applyFill="1" applyBorder="1"/>
    <xf numFmtId="0" fontId="10" fillId="3" borderId="2" xfId="7" applyNumberFormat="1" applyFont="1" applyFill="1" applyBorder="1"/>
    <xf numFmtId="0" fontId="0" fillId="3" borderId="0" xfId="7" applyNumberFormat="1" applyFont="1" applyFill="1"/>
    <xf numFmtId="49" fontId="0" fillId="3" borderId="0" xfId="0" applyNumberFormat="1" applyFill="1"/>
    <xf numFmtId="49" fontId="10" fillId="3" borderId="2" xfId="0" applyNumberFormat="1" applyFont="1" applyFill="1" applyBorder="1"/>
    <xf numFmtId="0" fontId="12" fillId="3" borderId="0" xfId="0" applyNumberFormat="1" applyFont="1" applyFill="1"/>
    <xf numFmtId="0" fontId="13" fillId="5" borderId="2" xfId="30" applyNumberFormat="1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/>
    </xf>
    <xf numFmtId="49" fontId="10" fillId="3" borderId="2" xfId="30" applyNumberFormat="1" applyFont="1" applyFill="1" applyBorder="1" applyAlignment="1" applyProtection="1">
      <alignment horizontal="center" wrapText="1"/>
      <protection locked="0"/>
    </xf>
    <xf numFmtId="49" fontId="13" fillId="5" borderId="2" xfId="30" applyNumberFormat="1" applyFont="1" applyFill="1" applyBorder="1" applyAlignment="1">
      <alignment horizontal="center" vertical="center"/>
    </xf>
    <xf numFmtId="0" fontId="13" fillId="5" borderId="2" xfId="30" applyNumberFormat="1" applyFont="1" applyFill="1" applyBorder="1" applyAlignment="1">
      <alignment horizontal="center" vertical="center"/>
    </xf>
    <xf numFmtId="0" fontId="13" fillId="5" borderId="2" xfId="30" applyFont="1" applyFill="1" applyBorder="1" applyAlignment="1">
      <alignment horizontal="center" vertical="center"/>
    </xf>
    <xf numFmtId="43" fontId="0" fillId="3" borderId="0" xfId="0" applyNumberFormat="1" applyFill="1"/>
    <xf numFmtId="0" fontId="0" fillId="3" borderId="0" xfId="9" applyNumberFormat="1" applyFont="1" applyFill="1"/>
    <xf numFmtId="0" fontId="11" fillId="3" borderId="0" xfId="9" applyNumberFormat="1" applyFont="1" applyFill="1" applyAlignment="1">
      <alignment horizontal="right"/>
    </xf>
    <xf numFmtId="164" fontId="10" fillId="3" borderId="2" xfId="32" applyNumberFormat="1" applyFont="1" applyFill="1" applyBorder="1"/>
    <xf numFmtId="0" fontId="14" fillId="3" borderId="0" xfId="9" applyNumberFormat="1" applyFont="1" applyFill="1" applyAlignment="1"/>
    <xf numFmtId="49" fontId="15" fillId="3" borderId="2" xfId="0" applyNumberFormat="1" applyFont="1" applyFill="1" applyBorder="1"/>
    <xf numFmtId="49" fontId="15" fillId="3" borderId="2" xfId="30" applyNumberFormat="1" applyFont="1" applyFill="1" applyBorder="1" applyAlignment="1" applyProtection="1">
      <protection locked="0"/>
    </xf>
    <xf numFmtId="0" fontId="6" fillId="3" borderId="0" xfId="7" applyNumberFormat="1" applyFont="1" applyFill="1"/>
    <xf numFmtId="0" fontId="11" fillId="4" borderId="3" xfId="30" applyFont="1" applyFill="1" applyBorder="1" applyAlignment="1">
      <alignment horizontal="center"/>
    </xf>
    <xf numFmtId="0" fontId="11" fillId="4" borderId="4" xfId="30" applyFont="1" applyFill="1" applyBorder="1" applyAlignment="1">
      <alignment horizontal="center"/>
    </xf>
    <xf numFmtId="0" fontId="11" fillId="4" borderId="4" xfId="30" applyNumberFormat="1" applyFont="1" applyFill="1" applyBorder="1" applyAlignment="1">
      <alignment horizontal="center"/>
    </xf>
  </cellXfs>
  <cellStyles count="33">
    <cellStyle name="Komma" xfId="9" builtinId="3"/>
    <cellStyle name="Komma 2" xfId="4" xr:uid="{00000000-0005-0000-0000-000001000000}"/>
    <cellStyle name="Komma 2 2" xfId="27" xr:uid="{00000000-0005-0000-0000-000002000000}"/>
    <cellStyle name="Komma 2 3" xfId="20" xr:uid="{00000000-0005-0000-0000-000003000000}"/>
    <cellStyle name="Komma 2 4" xfId="13" xr:uid="{00000000-0005-0000-0000-000004000000}"/>
    <cellStyle name="Komma 3" xfId="17" xr:uid="{00000000-0005-0000-0000-000005000000}"/>
    <cellStyle name="Komma 4" xfId="23" xr:uid="{00000000-0005-0000-0000-000006000000}"/>
    <cellStyle name="Komma 5" xfId="10" xr:uid="{00000000-0005-0000-0000-000007000000}"/>
    <cellStyle name="Komma 6" xfId="31" xr:uid="{00000000-0005-0000-0000-000008000000}"/>
    <cellStyle name="Normal" xfId="0" builtinId="0"/>
    <cellStyle name="Normal 2" xfId="1" xr:uid="{00000000-0005-0000-0000-00000A000000}"/>
    <cellStyle name="Normal 2 2" xfId="21" xr:uid="{00000000-0005-0000-0000-00000B000000}"/>
    <cellStyle name="Normal 2 3" xfId="24" xr:uid="{00000000-0005-0000-0000-00000C000000}"/>
    <cellStyle name="Normal 2 4" xfId="11" xr:uid="{00000000-0005-0000-0000-00000D000000}"/>
    <cellStyle name="Normal 2 41" xfId="2" xr:uid="{00000000-0005-0000-0000-00000E000000}"/>
    <cellStyle name="Normal 2 41 2" xfId="26" xr:uid="{00000000-0005-0000-0000-00000F000000}"/>
    <cellStyle name="Normal 2 41 3" xfId="12" xr:uid="{00000000-0005-0000-0000-000010000000}"/>
    <cellStyle name="Normal 3" xfId="5" xr:uid="{00000000-0005-0000-0000-000011000000}"/>
    <cellStyle name="Normal 3 2" xfId="19" xr:uid="{00000000-0005-0000-0000-000012000000}"/>
    <cellStyle name="Normal 3 3" xfId="28" xr:uid="{00000000-0005-0000-0000-000013000000}"/>
    <cellStyle name="Normal 3 4" xfId="14" xr:uid="{00000000-0005-0000-0000-000014000000}"/>
    <cellStyle name="Normal 36" xfId="3" xr:uid="{00000000-0005-0000-0000-000015000000}"/>
    <cellStyle name="Normal 4" xfId="6" xr:uid="{00000000-0005-0000-0000-000016000000}"/>
    <cellStyle name="Normal 4 2" xfId="29" xr:uid="{00000000-0005-0000-0000-000017000000}"/>
    <cellStyle name="Normal 4 3" xfId="15" xr:uid="{00000000-0005-0000-0000-000018000000}"/>
    <cellStyle name="Normal 5" xfId="16" xr:uid="{00000000-0005-0000-0000-000019000000}"/>
    <cellStyle name="Normal 6" xfId="22" xr:uid="{00000000-0005-0000-0000-00001A000000}"/>
    <cellStyle name="Normal 7" xfId="30" xr:uid="{00000000-0005-0000-0000-00001B000000}"/>
    <cellStyle name="Prosent" xfId="32" builtinId="5"/>
    <cellStyle name="Prosent 2" xfId="8" xr:uid="{00000000-0005-0000-0000-00001D000000}"/>
    <cellStyle name="Prosent 2 2" xfId="18" xr:uid="{00000000-0005-0000-0000-00001E000000}"/>
    <cellStyle name="Prosent 3" xfId="25" xr:uid="{00000000-0005-0000-0000-00001F000000}"/>
    <cellStyle name="Valuta" xfId="7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1</xdr:row>
      <xdr:rowOff>69272</xdr:rowOff>
    </xdr:from>
    <xdr:to>
      <xdr:col>2</xdr:col>
      <xdr:colOff>1203614</xdr:colOff>
      <xdr:row>5</xdr:row>
      <xdr:rowOff>121226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12781" r="19345" b="11053"/>
        <a:stretch>
          <a:fillRect/>
        </a:stretch>
      </xdr:blipFill>
      <xdr:spPr bwMode="auto">
        <a:xfrm>
          <a:off x="285750" y="233795"/>
          <a:ext cx="1402773" cy="7100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209"/>
  <sheetViews>
    <sheetView tabSelected="1" zoomScale="110" zoomScaleNormal="110" workbookViewId="0">
      <selection activeCell="D4" sqref="D4"/>
    </sheetView>
  </sheetViews>
  <sheetFormatPr baseColWidth="10" defaultRowHeight="12.75" x14ac:dyDescent="0.2"/>
  <cols>
    <col min="1" max="1" width="4.140625" style="1" customWidth="1"/>
    <col min="2" max="2" width="7.28515625" style="7" bestFit="1" customWidth="1"/>
    <col min="3" max="3" width="33.28515625" style="5" bestFit="1" customWidth="1"/>
    <col min="4" max="4" width="5.140625" style="4" customWidth="1"/>
    <col min="5" max="7" width="8" style="4" customWidth="1"/>
    <col min="8" max="8" width="35.5703125" style="15" bestFit="1" customWidth="1"/>
    <col min="9" max="16384" width="11.42578125" style="1"/>
  </cols>
  <sheetData>
    <row r="2" spans="2:9" x14ac:dyDescent="0.2">
      <c r="H2" s="16"/>
    </row>
    <row r="3" spans="2:9" x14ac:dyDescent="0.2">
      <c r="D3" s="4" t="s">
        <v>399</v>
      </c>
      <c r="H3" s="16"/>
    </row>
    <row r="4" spans="2:9" x14ac:dyDescent="0.2">
      <c r="D4" s="21" t="s">
        <v>383</v>
      </c>
    </row>
    <row r="6" spans="2:9" x14ac:dyDescent="0.2">
      <c r="H6" s="18"/>
    </row>
    <row r="8" spans="2:9" x14ac:dyDescent="0.2">
      <c r="B8" s="22"/>
      <c r="C8" s="23"/>
      <c r="D8" s="23"/>
      <c r="E8" s="23"/>
      <c r="F8" s="23"/>
      <c r="G8" s="23"/>
      <c r="H8" s="24"/>
    </row>
    <row r="9" spans="2:9" ht="19.5" customHeight="1" x14ac:dyDescent="0.2">
      <c r="B9" s="8" t="s">
        <v>3</v>
      </c>
      <c r="C9" s="11" t="s">
        <v>16</v>
      </c>
      <c r="D9" s="12" t="s">
        <v>4</v>
      </c>
      <c r="E9" s="13" t="s">
        <v>21</v>
      </c>
      <c r="F9" s="13" t="s">
        <v>390</v>
      </c>
      <c r="G9" s="13" t="s">
        <v>22</v>
      </c>
      <c r="H9" s="12" t="s">
        <v>17</v>
      </c>
    </row>
    <row r="10" spans="2:9" x14ac:dyDescent="0.2">
      <c r="B10" s="9"/>
      <c r="C10" s="19" t="s">
        <v>23</v>
      </c>
      <c r="D10" s="3"/>
      <c r="E10" s="2"/>
      <c r="F10" s="2"/>
      <c r="G10" s="17"/>
      <c r="H10" s="2"/>
      <c r="I10" s="5"/>
    </row>
    <row r="11" spans="2:9" x14ac:dyDescent="0.2">
      <c r="B11" s="9">
        <v>1110601</v>
      </c>
      <c r="C11" s="6" t="s">
        <v>24</v>
      </c>
      <c r="D11" s="3" t="s">
        <v>44</v>
      </c>
      <c r="E11" s="2">
        <v>65.58</v>
      </c>
      <c r="F11" s="2">
        <v>92.4</v>
      </c>
      <c r="G11" s="17">
        <f t="shared" ref="G11:G43" si="0">F11/E11-1</f>
        <v>0.4089661482159197</v>
      </c>
      <c r="H11" s="2" t="s">
        <v>392</v>
      </c>
    </row>
    <row r="12" spans="2:9" x14ac:dyDescent="0.2">
      <c r="B12" s="9" t="s">
        <v>25</v>
      </c>
      <c r="C12" s="6" t="s">
        <v>26</v>
      </c>
      <c r="D12" s="3" t="s">
        <v>44</v>
      </c>
      <c r="E12" s="2">
        <v>69</v>
      </c>
      <c r="F12" s="2">
        <v>102.2</v>
      </c>
      <c r="G12" s="17">
        <f t="shared" si="0"/>
        <v>0.48115942028985503</v>
      </c>
      <c r="H12" s="2" t="s">
        <v>392</v>
      </c>
    </row>
    <row r="13" spans="2:9" x14ac:dyDescent="0.2">
      <c r="B13" s="9" t="s">
        <v>27</v>
      </c>
      <c r="C13" s="6" t="s">
        <v>28</v>
      </c>
      <c r="D13" s="3" t="s">
        <v>44</v>
      </c>
      <c r="E13" s="2">
        <v>75.900000000000006</v>
      </c>
      <c r="F13" s="2">
        <v>107.8</v>
      </c>
      <c r="G13" s="17">
        <f t="shared" si="0"/>
        <v>0.42028985507246364</v>
      </c>
      <c r="H13" s="2" t="s">
        <v>392</v>
      </c>
    </row>
    <row r="14" spans="2:9" x14ac:dyDescent="0.2">
      <c r="B14" s="9" t="s">
        <v>29</v>
      </c>
      <c r="C14" s="6" t="s">
        <v>30</v>
      </c>
      <c r="D14" s="3" t="s">
        <v>44</v>
      </c>
      <c r="E14" s="2">
        <v>78.66</v>
      </c>
      <c r="F14" s="2">
        <v>113.4</v>
      </c>
      <c r="G14" s="17">
        <f t="shared" si="0"/>
        <v>0.44164759725400482</v>
      </c>
      <c r="H14" s="2" t="s">
        <v>392</v>
      </c>
    </row>
    <row r="15" spans="2:9" x14ac:dyDescent="0.2">
      <c r="B15" s="9" t="s">
        <v>31</v>
      </c>
      <c r="C15" s="6" t="s">
        <v>32</v>
      </c>
      <c r="D15" s="3" t="s">
        <v>44</v>
      </c>
      <c r="E15" s="2">
        <v>82.8</v>
      </c>
      <c r="F15" s="2">
        <v>114.8</v>
      </c>
      <c r="G15" s="17">
        <f t="shared" si="0"/>
        <v>0.38647342995169076</v>
      </c>
      <c r="H15" s="2" t="s">
        <v>392</v>
      </c>
    </row>
    <row r="16" spans="2:9" x14ac:dyDescent="0.2">
      <c r="B16" s="9" t="s">
        <v>33</v>
      </c>
      <c r="C16" s="6" t="s">
        <v>6</v>
      </c>
      <c r="D16" s="3" t="s">
        <v>44</v>
      </c>
      <c r="E16" s="2">
        <v>121.44</v>
      </c>
      <c r="F16" s="2">
        <v>149.80000000000001</v>
      </c>
      <c r="G16" s="17">
        <f t="shared" si="0"/>
        <v>0.23353096179183153</v>
      </c>
      <c r="H16" s="2" t="s">
        <v>392</v>
      </c>
    </row>
    <row r="17" spans="2:9" x14ac:dyDescent="0.2">
      <c r="B17" s="9" t="s">
        <v>34</v>
      </c>
      <c r="C17" s="6" t="s">
        <v>5</v>
      </c>
      <c r="D17" s="3" t="s">
        <v>44</v>
      </c>
      <c r="E17" s="2">
        <v>117.3</v>
      </c>
      <c r="F17" s="2">
        <v>154</v>
      </c>
      <c r="G17" s="17">
        <f t="shared" si="0"/>
        <v>0.31287297527706737</v>
      </c>
      <c r="H17" s="2" t="s">
        <v>392</v>
      </c>
    </row>
    <row r="18" spans="2:9" x14ac:dyDescent="0.2">
      <c r="B18" s="9" t="s">
        <v>35</v>
      </c>
      <c r="C18" s="6" t="s">
        <v>36</v>
      </c>
      <c r="D18" s="3" t="s">
        <v>44</v>
      </c>
      <c r="E18" s="2">
        <v>146.88</v>
      </c>
      <c r="F18" s="2">
        <v>183.4</v>
      </c>
      <c r="G18" s="17">
        <f t="shared" si="0"/>
        <v>0.2486383442265796</v>
      </c>
      <c r="H18" s="2" t="s">
        <v>392</v>
      </c>
    </row>
    <row r="19" spans="2:9" x14ac:dyDescent="0.2">
      <c r="B19" s="9" t="s">
        <v>37</v>
      </c>
      <c r="C19" s="6" t="s">
        <v>38</v>
      </c>
      <c r="D19" s="3" t="s">
        <v>44</v>
      </c>
      <c r="E19" s="2">
        <v>142.80000000000001</v>
      </c>
      <c r="F19" s="2">
        <v>179.2</v>
      </c>
      <c r="G19" s="17">
        <f t="shared" si="0"/>
        <v>0.25490196078431349</v>
      </c>
      <c r="H19" s="2" t="s">
        <v>392</v>
      </c>
    </row>
    <row r="20" spans="2:9" x14ac:dyDescent="0.2">
      <c r="B20" s="9">
        <v>1110119</v>
      </c>
      <c r="C20" s="6" t="s">
        <v>39</v>
      </c>
      <c r="D20" s="3" t="s">
        <v>44</v>
      </c>
      <c r="E20" s="2">
        <v>149.6</v>
      </c>
      <c r="F20" s="2">
        <v>198.8</v>
      </c>
      <c r="G20" s="17">
        <f t="shared" si="0"/>
        <v>0.32887700534759379</v>
      </c>
      <c r="H20" s="2" t="s">
        <v>392</v>
      </c>
    </row>
    <row r="21" spans="2:9" x14ac:dyDescent="0.2">
      <c r="B21" s="9" t="s">
        <v>40</v>
      </c>
      <c r="C21" s="6" t="s">
        <v>42</v>
      </c>
      <c r="D21" s="3" t="s">
        <v>44</v>
      </c>
      <c r="E21" s="2">
        <v>159</v>
      </c>
      <c r="F21" s="2">
        <v>172.5</v>
      </c>
      <c r="G21" s="17">
        <f t="shared" si="0"/>
        <v>8.4905660377358583E-2</v>
      </c>
      <c r="H21" s="2" t="s">
        <v>392</v>
      </c>
    </row>
    <row r="22" spans="2:9" x14ac:dyDescent="0.2">
      <c r="B22" s="9" t="s">
        <v>41</v>
      </c>
      <c r="C22" s="6" t="s">
        <v>43</v>
      </c>
      <c r="D22" s="3" t="s">
        <v>44</v>
      </c>
      <c r="E22" s="2">
        <v>159</v>
      </c>
      <c r="F22" s="2">
        <v>172.5</v>
      </c>
      <c r="G22" s="17">
        <f t="shared" si="0"/>
        <v>8.4905660377358583E-2</v>
      </c>
      <c r="H22" s="2" t="s">
        <v>392</v>
      </c>
    </row>
    <row r="23" spans="2:9" x14ac:dyDescent="0.2">
      <c r="B23" s="9" t="s">
        <v>152</v>
      </c>
      <c r="C23" s="6" t="s">
        <v>153</v>
      </c>
      <c r="D23" s="3" t="s">
        <v>44</v>
      </c>
      <c r="E23" s="2">
        <v>203.44499999999999</v>
      </c>
      <c r="F23" s="2">
        <v>203.44499999999999</v>
      </c>
      <c r="G23" s="17">
        <f t="shared" si="0"/>
        <v>0</v>
      </c>
      <c r="H23" s="2"/>
    </row>
    <row r="24" spans="2:9" x14ac:dyDescent="0.2">
      <c r="B24" s="9" t="s">
        <v>154</v>
      </c>
      <c r="C24" s="6" t="s">
        <v>155</v>
      </c>
      <c r="D24" s="3" t="s">
        <v>44</v>
      </c>
      <c r="E24" s="2">
        <v>179.4375</v>
      </c>
      <c r="F24" s="2">
        <v>179.4375</v>
      </c>
      <c r="G24" s="17">
        <f t="shared" si="0"/>
        <v>0</v>
      </c>
      <c r="H24" s="2"/>
    </row>
    <row r="25" spans="2:9" x14ac:dyDescent="0.2">
      <c r="B25" s="9" t="s">
        <v>45</v>
      </c>
      <c r="C25" s="6" t="s">
        <v>20</v>
      </c>
      <c r="D25" s="3" t="s">
        <v>44</v>
      </c>
      <c r="E25" s="2">
        <v>74.52</v>
      </c>
      <c r="F25" s="2">
        <v>96.6</v>
      </c>
      <c r="G25" s="17">
        <f t="shared" si="0"/>
        <v>0.29629629629629628</v>
      </c>
      <c r="H25" s="2" t="s">
        <v>392</v>
      </c>
    </row>
    <row r="26" spans="2:9" x14ac:dyDescent="0.2">
      <c r="B26" s="9" t="s">
        <v>46</v>
      </c>
      <c r="C26" s="6" t="s">
        <v>8</v>
      </c>
      <c r="D26" s="3" t="s">
        <v>44</v>
      </c>
      <c r="E26" s="2">
        <v>133.86000000000001</v>
      </c>
      <c r="F26" s="2">
        <v>169.4</v>
      </c>
      <c r="G26" s="17">
        <f t="shared" si="0"/>
        <v>0.26550126998356482</v>
      </c>
      <c r="H26" s="2" t="s">
        <v>392</v>
      </c>
    </row>
    <row r="27" spans="2:9" x14ac:dyDescent="0.2">
      <c r="B27" s="9" t="s">
        <v>47</v>
      </c>
      <c r="C27" s="6" t="s">
        <v>7</v>
      </c>
      <c r="D27" s="3" t="s">
        <v>44</v>
      </c>
      <c r="E27" s="2">
        <v>129.72</v>
      </c>
      <c r="F27" s="2">
        <v>165.2</v>
      </c>
      <c r="G27" s="17">
        <f t="shared" si="0"/>
        <v>0.27351218008017253</v>
      </c>
      <c r="H27" s="2" t="s">
        <v>392</v>
      </c>
    </row>
    <row r="28" spans="2:9" x14ac:dyDescent="0.2">
      <c r="B28" s="9" t="s">
        <v>48</v>
      </c>
      <c r="C28" s="6" t="s">
        <v>49</v>
      </c>
      <c r="D28" s="3" t="s">
        <v>44</v>
      </c>
      <c r="E28" s="2">
        <v>155.69</v>
      </c>
      <c r="F28" s="2">
        <v>193.2</v>
      </c>
      <c r="G28" s="17">
        <f t="shared" si="0"/>
        <v>0.24092748410302511</v>
      </c>
      <c r="H28" s="2" t="s">
        <v>392</v>
      </c>
    </row>
    <row r="29" spans="2:9" x14ac:dyDescent="0.2">
      <c r="B29" s="9" t="s">
        <v>50</v>
      </c>
      <c r="C29" s="6" t="s">
        <v>9</v>
      </c>
      <c r="D29" s="3" t="s">
        <v>44</v>
      </c>
      <c r="E29" s="2">
        <v>154.63799999999998</v>
      </c>
      <c r="F29" s="2">
        <v>154.63799999999998</v>
      </c>
      <c r="G29" s="17">
        <f t="shared" si="0"/>
        <v>0</v>
      </c>
      <c r="H29" s="2"/>
    </row>
    <row r="30" spans="2:9" x14ac:dyDescent="0.2">
      <c r="B30" s="9" t="s">
        <v>51</v>
      </c>
      <c r="C30" s="6" t="s">
        <v>18</v>
      </c>
      <c r="D30" s="3" t="s">
        <v>44</v>
      </c>
      <c r="E30" s="2">
        <v>146.20320000000001</v>
      </c>
      <c r="F30" s="2">
        <v>146.20320000000001</v>
      </c>
      <c r="G30" s="17">
        <f t="shared" si="0"/>
        <v>0</v>
      </c>
      <c r="H30" s="2"/>
    </row>
    <row r="31" spans="2:9" x14ac:dyDescent="0.2">
      <c r="B31" s="9" t="s">
        <v>52</v>
      </c>
      <c r="C31" s="6" t="s">
        <v>53</v>
      </c>
      <c r="D31" s="3" t="s">
        <v>44</v>
      </c>
      <c r="E31" s="2">
        <v>302.24700000000001</v>
      </c>
      <c r="F31" s="2">
        <v>302.24700000000001</v>
      </c>
      <c r="G31" s="17">
        <f t="shared" si="0"/>
        <v>0</v>
      </c>
      <c r="H31" s="2"/>
      <c r="I31" s="14"/>
    </row>
    <row r="32" spans="2:9" x14ac:dyDescent="0.2">
      <c r="B32" s="9" t="s">
        <v>54</v>
      </c>
      <c r="C32" s="6" t="s">
        <v>55</v>
      </c>
      <c r="D32" s="3" t="s">
        <v>44</v>
      </c>
      <c r="E32" s="2">
        <v>125.11619999999999</v>
      </c>
      <c r="F32" s="2">
        <v>125.11619999999999</v>
      </c>
      <c r="G32" s="17">
        <f t="shared" si="0"/>
        <v>0</v>
      </c>
      <c r="H32" s="2"/>
    </row>
    <row r="33" spans="2:8" x14ac:dyDescent="0.2">
      <c r="B33" s="9" t="s">
        <v>56</v>
      </c>
      <c r="C33" s="6" t="s">
        <v>57</v>
      </c>
      <c r="D33" s="3" t="s">
        <v>44</v>
      </c>
      <c r="E33" s="2">
        <v>210.87</v>
      </c>
      <c r="F33" s="2">
        <v>210.87</v>
      </c>
      <c r="G33" s="17">
        <f t="shared" si="0"/>
        <v>0</v>
      </c>
      <c r="H33" s="2"/>
    </row>
    <row r="34" spans="2:8" x14ac:dyDescent="0.2">
      <c r="B34" s="9" t="s">
        <v>58</v>
      </c>
      <c r="C34" s="6" t="s">
        <v>59</v>
      </c>
      <c r="D34" s="3" t="s">
        <v>44</v>
      </c>
      <c r="E34" s="2">
        <v>203.84100000000001</v>
      </c>
      <c r="F34" s="2">
        <v>203.84100000000001</v>
      </c>
      <c r="G34" s="17">
        <f t="shared" si="0"/>
        <v>0</v>
      </c>
      <c r="H34" s="2"/>
    </row>
    <row r="35" spans="2:8" x14ac:dyDescent="0.2">
      <c r="B35" s="9">
        <v>1410318</v>
      </c>
      <c r="C35" s="6" t="s">
        <v>384</v>
      </c>
      <c r="D35" s="3" t="s">
        <v>44</v>
      </c>
      <c r="E35" s="2">
        <v>180.31</v>
      </c>
      <c r="F35" s="2">
        <v>194</v>
      </c>
      <c r="G35" s="17">
        <f t="shared" si="0"/>
        <v>7.5924796184349219E-2</v>
      </c>
      <c r="H35" s="2" t="s">
        <v>392</v>
      </c>
    </row>
    <row r="36" spans="2:8" x14ac:dyDescent="0.2">
      <c r="B36" s="9">
        <v>1210305</v>
      </c>
      <c r="C36" s="6" t="s">
        <v>385</v>
      </c>
      <c r="D36" s="3" t="s">
        <v>44</v>
      </c>
      <c r="E36" s="2">
        <v>180.31</v>
      </c>
      <c r="F36" s="2">
        <v>194</v>
      </c>
      <c r="G36" s="17">
        <f t="shared" si="0"/>
        <v>7.5924796184349219E-2</v>
      </c>
      <c r="H36" s="2" t="s">
        <v>392</v>
      </c>
    </row>
    <row r="37" spans="2:8" x14ac:dyDescent="0.2">
      <c r="B37" s="9">
        <v>1410123</v>
      </c>
      <c r="C37" s="6" t="s">
        <v>386</v>
      </c>
      <c r="D37" s="3" t="s">
        <v>44</v>
      </c>
      <c r="E37" s="2">
        <v>176.88070000000002</v>
      </c>
      <c r="F37" s="2">
        <v>190</v>
      </c>
      <c r="G37" s="17">
        <f t="shared" si="0"/>
        <v>7.4170330623974046E-2</v>
      </c>
      <c r="H37" s="2" t="s">
        <v>392</v>
      </c>
    </row>
    <row r="38" spans="2:8" x14ac:dyDescent="0.2">
      <c r="B38" s="9">
        <v>1210300</v>
      </c>
      <c r="C38" s="6" t="s">
        <v>157</v>
      </c>
      <c r="D38" s="3" t="s">
        <v>44</v>
      </c>
      <c r="E38" s="2">
        <v>176.88070000000002</v>
      </c>
      <c r="F38" s="2">
        <v>190</v>
      </c>
      <c r="G38" s="17">
        <f t="shared" si="0"/>
        <v>7.4170330623974046E-2</v>
      </c>
      <c r="H38" s="2" t="s">
        <v>392</v>
      </c>
    </row>
    <row r="39" spans="2:8" x14ac:dyDescent="0.2">
      <c r="B39" s="9">
        <v>1411300</v>
      </c>
      <c r="C39" s="6" t="s">
        <v>387</v>
      </c>
      <c r="D39" s="3" t="s">
        <v>44</v>
      </c>
      <c r="E39" s="2">
        <v>178.0224</v>
      </c>
      <c r="F39" s="2">
        <v>215</v>
      </c>
      <c r="G39" s="17">
        <f t="shared" si="0"/>
        <v>0.20771318665516247</v>
      </c>
      <c r="H39" s="2" t="s">
        <v>392</v>
      </c>
    </row>
    <row r="40" spans="2:8" x14ac:dyDescent="0.2">
      <c r="B40" s="9">
        <v>1211301</v>
      </c>
      <c r="C40" s="6" t="s">
        <v>156</v>
      </c>
      <c r="D40" s="3" t="s">
        <v>44</v>
      </c>
      <c r="E40" s="2">
        <v>178.0224</v>
      </c>
      <c r="F40" s="2">
        <v>215</v>
      </c>
      <c r="G40" s="17">
        <f t="shared" si="0"/>
        <v>0.20771318665516247</v>
      </c>
      <c r="H40" s="2" t="s">
        <v>392</v>
      </c>
    </row>
    <row r="41" spans="2:8" x14ac:dyDescent="0.2">
      <c r="B41" s="9">
        <v>1411301</v>
      </c>
      <c r="C41" s="6" t="s">
        <v>388</v>
      </c>
      <c r="D41" s="3" t="s">
        <v>44</v>
      </c>
      <c r="E41" s="2">
        <v>171.7448</v>
      </c>
      <c r="F41" s="2">
        <v>208</v>
      </c>
      <c r="G41" s="17">
        <f t="shared" si="0"/>
        <v>0.21109925890041503</v>
      </c>
      <c r="H41" s="2" t="s">
        <v>392</v>
      </c>
    </row>
    <row r="42" spans="2:8" x14ac:dyDescent="0.2">
      <c r="B42" s="9">
        <v>1211300</v>
      </c>
      <c r="C42" s="6" t="s">
        <v>389</v>
      </c>
      <c r="D42" s="3" t="s">
        <v>44</v>
      </c>
      <c r="E42" s="2">
        <v>171.7448</v>
      </c>
      <c r="F42" s="2">
        <v>208</v>
      </c>
      <c r="G42" s="17">
        <f t="shared" si="0"/>
        <v>0.21109925890041503</v>
      </c>
      <c r="H42" s="2" t="s">
        <v>392</v>
      </c>
    </row>
    <row r="43" spans="2:8" x14ac:dyDescent="0.2">
      <c r="B43" s="9" t="s">
        <v>150</v>
      </c>
      <c r="C43" s="6" t="s">
        <v>151</v>
      </c>
      <c r="D43" s="3" t="s">
        <v>44</v>
      </c>
      <c r="E43" s="2">
        <v>194.6</v>
      </c>
      <c r="F43" s="2">
        <v>194.6</v>
      </c>
      <c r="G43" s="17">
        <f t="shared" si="0"/>
        <v>0</v>
      </c>
      <c r="H43" s="2"/>
    </row>
    <row r="44" spans="2:8" x14ac:dyDescent="0.2">
      <c r="B44" s="9"/>
      <c r="C44" s="19" t="s">
        <v>60</v>
      </c>
      <c r="D44" s="3"/>
      <c r="E44" s="2"/>
      <c r="F44" s="2"/>
      <c r="G44" s="17"/>
      <c r="H44" s="2"/>
    </row>
    <row r="45" spans="2:8" x14ac:dyDescent="0.2">
      <c r="B45" s="9" t="s">
        <v>61</v>
      </c>
      <c r="C45" s="6" t="s">
        <v>11</v>
      </c>
      <c r="D45" s="3" t="s">
        <v>44</v>
      </c>
      <c r="E45" s="2">
        <v>95</v>
      </c>
      <c r="F45" s="2">
        <v>72.5</v>
      </c>
      <c r="G45" s="17">
        <f t="shared" ref="G45:G90" si="1">F45/E45-1</f>
        <v>-0.23684210526315785</v>
      </c>
      <c r="H45" s="2" t="s">
        <v>393</v>
      </c>
    </row>
    <row r="46" spans="2:8" x14ac:dyDescent="0.2">
      <c r="B46" s="9" t="s">
        <v>62</v>
      </c>
      <c r="C46" s="6" t="s">
        <v>12</v>
      </c>
      <c r="D46" s="3" t="s">
        <v>44</v>
      </c>
      <c r="E46" s="2">
        <v>108</v>
      </c>
      <c r="F46" s="2">
        <v>79</v>
      </c>
      <c r="G46" s="17">
        <f t="shared" si="1"/>
        <v>-0.26851851851851849</v>
      </c>
      <c r="H46" s="2" t="s">
        <v>393</v>
      </c>
    </row>
    <row r="47" spans="2:8" x14ac:dyDescent="0.2">
      <c r="B47" s="9" t="s">
        <v>63</v>
      </c>
      <c r="C47" s="6" t="s">
        <v>64</v>
      </c>
      <c r="D47" s="3" t="s">
        <v>44</v>
      </c>
      <c r="E47" s="2">
        <v>108</v>
      </c>
      <c r="F47" s="2">
        <v>79</v>
      </c>
      <c r="G47" s="17">
        <f t="shared" si="1"/>
        <v>-0.26851851851851849</v>
      </c>
      <c r="H47" s="2" t="s">
        <v>393</v>
      </c>
    </row>
    <row r="48" spans="2:8" x14ac:dyDescent="0.2">
      <c r="B48" s="9" t="s">
        <v>66</v>
      </c>
      <c r="C48" s="6" t="s">
        <v>67</v>
      </c>
      <c r="D48" s="3" t="s">
        <v>44</v>
      </c>
      <c r="E48" s="2">
        <v>124.6</v>
      </c>
      <c r="F48" s="2">
        <v>124.6</v>
      </c>
      <c r="G48" s="17">
        <f t="shared" si="1"/>
        <v>0</v>
      </c>
      <c r="H48" s="2"/>
    </row>
    <row r="49" spans="2:8" x14ac:dyDescent="0.2">
      <c r="B49" s="9" t="s">
        <v>65</v>
      </c>
      <c r="C49" s="6" t="s">
        <v>14</v>
      </c>
      <c r="D49" s="3" t="s">
        <v>44</v>
      </c>
      <c r="E49" s="2">
        <v>164.83500000000001</v>
      </c>
      <c r="F49" s="2">
        <v>159</v>
      </c>
      <c r="G49" s="17">
        <f t="shared" si="1"/>
        <v>-3.5399035399035439E-2</v>
      </c>
      <c r="H49" s="2" t="s">
        <v>393</v>
      </c>
    </row>
    <row r="50" spans="2:8" x14ac:dyDescent="0.2">
      <c r="B50" s="9" t="s">
        <v>68</v>
      </c>
      <c r="C50" s="6" t="s">
        <v>13</v>
      </c>
      <c r="D50" s="3" t="s">
        <v>44</v>
      </c>
      <c r="E50" s="2">
        <v>157.905</v>
      </c>
      <c r="F50" s="2">
        <v>149</v>
      </c>
      <c r="G50" s="17">
        <f t="shared" si="1"/>
        <v>-5.6394667679934174E-2</v>
      </c>
      <c r="H50" s="2" t="s">
        <v>393</v>
      </c>
    </row>
    <row r="51" spans="2:8" x14ac:dyDescent="0.2">
      <c r="B51" s="9" t="s">
        <v>69</v>
      </c>
      <c r="C51" s="6" t="s">
        <v>15</v>
      </c>
      <c r="D51" s="3" t="s">
        <v>44</v>
      </c>
      <c r="E51" s="2">
        <v>310</v>
      </c>
      <c r="F51" s="2">
        <v>259</v>
      </c>
      <c r="G51" s="17">
        <f t="shared" si="1"/>
        <v>-0.1645161290322581</v>
      </c>
      <c r="H51" s="2" t="s">
        <v>393</v>
      </c>
    </row>
    <row r="52" spans="2:8" x14ac:dyDescent="0.2">
      <c r="B52" s="9" t="s">
        <v>70</v>
      </c>
      <c r="C52" s="6" t="s">
        <v>0</v>
      </c>
      <c r="D52" s="3" t="s">
        <v>44</v>
      </c>
      <c r="E52" s="2">
        <v>109.2</v>
      </c>
      <c r="F52" s="2">
        <v>109.2</v>
      </c>
      <c r="G52" s="17">
        <f t="shared" si="1"/>
        <v>0</v>
      </c>
      <c r="H52" s="2"/>
    </row>
    <row r="53" spans="2:8" x14ac:dyDescent="0.2">
      <c r="B53" s="9" t="s">
        <v>71</v>
      </c>
      <c r="C53" s="6" t="s">
        <v>2</v>
      </c>
      <c r="D53" s="3" t="s">
        <v>44</v>
      </c>
      <c r="E53" s="2">
        <v>143.5</v>
      </c>
      <c r="F53" s="2">
        <v>143.5</v>
      </c>
      <c r="G53" s="17">
        <f t="shared" si="1"/>
        <v>0</v>
      </c>
      <c r="H53" s="2"/>
    </row>
    <row r="54" spans="2:8" x14ac:dyDescent="0.2">
      <c r="B54" s="9" t="s">
        <v>72</v>
      </c>
      <c r="C54" s="6" t="s">
        <v>73</v>
      </c>
      <c r="D54" s="3" t="s">
        <v>44</v>
      </c>
      <c r="E54" s="2">
        <v>117.3249</v>
      </c>
      <c r="F54" s="2">
        <v>112.5</v>
      </c>
      <c r="G54" s="17">
        <f t="shared" si="1"/>
        <v>-4.1124262624557928E-2</v>
      </c>
      <c r="H54" s="2" t="s">
        <v>394</v>
      </c>
    </row>
    <row r="55" spans="2:8" x14ac:dyDescent="0.2">
      <c r="B55" s="9" t="s">
        <v>74</v>
      </c>
      <c r="C55" s="6" t="s">
        <v>75</v>
      </c>
      <c r="D55" s="3" t="s">
        <v>44</v>
      </c>
      <c r="E55" s="2">
        <v>117.3249</v>
      </c>
      <c r="F55" s="2">
        <v>112.5</v>
      </c>
      <c r="G55" s="17">
        <f t="shared" si="1"/>
        <v>-4.1124262624557928E-2</v>
      </c>
      <c r="H55" s="2" t="s">
        <v>394</v>
      </c>
    </row>
    <row r="56" spans="2:8" x14ac:dyDescent="0.2">
      <c r="B56" s="9" t="s">
        <v>76</v>
      </c>
      <c r="C56" s="6" t="s">
        <v>77</v>
      </c>
      <c r="D56" s="3" t="s">
        <v>44</v>
      </c>
      <c r="E56" s="2">
        <v>117.3249</v>
      </c>
      <c r="F56" s="2">
        <v>112.5</v>
      </c>
      <c r="G56" s="17">
        <f t="shared" si="1"/>
        <v>-4.1124262624557928E-2</v>
      </c>
      <c r="H56" s="2" t="s">
        <v>394</v>
      </c>
    </row>
    <row r="57" spans="2:8" x14ac:dyDescent="0.2">
      <c r="B57" s="9" t="s">
        <v>93</v>
      </c>
      <c r="C57" s="6" t="s">
        <v>94</v>
      </c>
      <c r="D57" s="3" t="s">
        <v>44</v>
      </c>
      <c r="E57" s="2">
        <v>82.447199999999995</v>
      </c>
      <c r="F57" s="2">
        <v>77.7</v>
      </c>
      <c r="G57" s="17">
        <f t="shared" si="1"/>
        <v>-5.7578668529677079E-2</v>
      </c>
      <c r="H57" s="2" t="s">
        <v>394</v>
      </c>
    </row>
    <row r="58" spans="2:8" x14ac:dyDescent="0.2">
      <c r="B58" s="9" t="s">
        <v>78</v>
      </c>
      <c r="C58" s="6" t="s">
        <v>10</v>
      </c>
      <c r="D58" s="3" t="s">
        <v>44</v>
      </c>
      <c r="E58" s="2">
        <v>36.352800000000002</v>
      </c>
      <c r="F58" s="2">
        <v>39.75</v>
      </c>
      <c r="G58" s="17">
        <f t="shared" si="1"/>
        <v>9.3450848352809146E-2</v>
      </c>
      <c r="H58" s="2"/>
    </row>
    <row r="59" spans="2:8" x14ac:dyDescent="0.2">
      <c r="B59" s="9" t="s">
        <v>79</v>
      </c>
      <c r="C59" s="6" t="s">
        <v>19</v>
      </c>
      <c r="D59" s="3" t="s">
        <v>44</v>
      </c>
      <c r="E59" s="2">
        <v>44.431200000000004</v>
      </c>
      <c r="F59" s="2">
        <v>44.431200000000004</v>
      </c>
      <c r="G59" s="17">
        <f t="shared" si="1"/>
        <v>0</v>
      </c>
      <c r="H59" s="2"/>
    </row>
    <row r="60" spans="2:8" x14ac:dyDescent="0.2">
      <c r="B60" s="9" t="s">
        <v>80</v>
      </c>
      <c r="C60" s="6" t="s">
        <v>1</v>
      </c>
      <c r="D60" s="3" t="s">
        <v>44</v>
      </c>
      <c r="E60" s="2">
        <v>70.28009999999999</v>
      </c>
      <c r="F60" s="2">
        <v>70.28009999999999</v>
      </c>
      <c r="G60" s="17">
        <f t="shared" si="1"/>
        <v>0</v>
      </c>
      <c r="H60" s="2"/>
    </row>
    <row r="61" spans="2:8" x14ac:dyDescent="0.2">
      <c r="B61" s="9" t="s">
        <v>81</v>
      </c>
      <c r="C61" s="6" t="s">
        <v>82</v>
      </c>
      <c r="D61" s="3" t="s">
        <v>44</v>
      </c>
      <c r="E61" s="2">
        <v>70.339500000000001</v>
      </c>
      <c r="F61" s="2">
        <v>70.339500000000001</v>
      </c>
      <c r="G61" s="17">
        <f t="shared" si="1"/>
        <v>0</v>
      </c>
      <c r="H61" s="2"/>
    </row>
    <row r="62" spans="2:8" x14ac:dyDescent="0.2">
      <c r="B62" s="9" t="s">
        <v>83</v>
      </c>
      <c r="C62" s="6" t="s">
        <v>84</v>
      </c>
      <c r="D62" s="3" t="s">
        <v>44</v>
      </c>
      <c r="E62" s="2">
        <v>70.339500000000001</v>
      </c>
      <c r="F62" s="2">
        <v>70.339500000000001</v>
      </c>
      <c r="G62" s="17">
        <f t="shared" si="1"/>
        <v>0</v>
      </c>
      <c r="H62" s="2"/>
    </row>
    <row r="63" spans="2:8" x14ac:dyDescent="0.2">
      <c r="B63" s="9" t="s">
        <v>85</v>
      </c>
      <c r="C63" s="6" t="s">
        <v>86</v>
      </c>
      <c r="D63" s="3" t="s">
        <v>44</v>
      </c>
      <c r="E63" s="2">
        <v>57.637799999999999</v>
      </c>
      <c r="F63" s="2">
        <v>55.5</v>
      </c>
      <c r="G63" s="17">
        <f t="shared" si="1"/>
        <v>-3.7090242861455458E-2</v>
      </c>
      <c r="H63" s="2" t="s">
        <v>394</v>
      </c>
    </row>
    <row r="64" spans="2:8" x14ac:dyDescent="0.2">
      <c r="B64" s="9" t="s">
        <v>87</v>
      </c>
      <c r="C64" s="6" t="s">
        <v>88</v>
      </c>
      <c r="D64" s="3" t="s">
        <v>44</v>
      </c>
      <c r="E64" s="2">
        <v>63.173088000000007</v>
      </c>
      <c r="F64" s="2">
        <v>60.8</v>
      </c>
      <c r="G64" s="17">
        <f t="shared" si="1"/>
        <v>-3.75648567313982E-2</v>
      </c>
      <c r="H64" s="2" t="s">
        <v>394</v>
      </c>
    </row>
    <row r="65" spans="2:8" x14ac:dyDescent="0.2">
      <c r="B65" s="9" t="s">
        <v>89</v>
      </c>
      <c r="C65" s="6" t="s">
        <v>90</v>
      </c>
      <c r="D65" s="3" t="s">
        <v>44</v>
      </c>
      <c r="E65" s="2">
        <v>101.19</v>
      </c>
      <c r="F65" s="2">
        <v>101.19</v>
      </c>
      <c r="G65" s="17">
        <f t="shared" si="1"/>
        <v>0</v>
      </c>
      <c r="H65" s="2"/>
    </row>
    <row r="66" spans="2:8" x14ac:dyDescent="0.2">
      <c r="B66" s="9" t="s">
        <v>91</v>
      </c>
      <c r="C66" s="6" t="s">
        <v>92</v>
      </c>
      <c r="D66" s="3" t="s">
        <v>44</v>
      </c>
      <c r="E66" s="2">
        <v>70.983000000000004</v>
      </c>
      <c r="F66" s="2">
        <v>64.5</v>
      </c>
      <c r="G66" s="17">
        <f t="shared" si="1"/>
        <v>-9.1331727314990951E-2</v>
      </c>
      <c r="H66" s="2" t="s">
        <v>394</v>
      </c>
    </row>
    <row r="67" spans="2:8" x14ac:dyDescent="0.2">
      <c r="B67" s="9" t="s">
        <v>113</v>
      </c>
      <c r="C67" s="6" t="s">
        <v>114</v>
      </c>
      <c r="D67" s="3" t="s">
        <v>44</v>
      </c>
      <c r="E67" s="2">
        <v>47.519999999999996</v>
      </c>
      <c r="F67" s="2">
        <v>47.519999999999996</v>
      </c>
      <c r="G67" s="17">
        <f t="shared" si="1"/>
        <v>0</v>
      </c>
      <c r="H67" s="2"/>
    </row>
    <row r="68" spans="2:8" x14ac:dyDescent="0.2">
      <c r="B68" s="9" t="s">
        <v>115</v>
      </c>
      <c r="C68" s="6" t="s">
        <v>116</v>
      </c>
      <c r="D68" s="3" t="s">
        <v>44</v>
      </c>
      <c r="E68" s="2">
        <v>107.66249999999999</v>
      </c>
      <c r="F68" s="2">
        <v>107.66249999999999</v>
      </c>
      <c r="G68" s="17">
        <f t="shared" si="1"/>
        <v>0</v>
      </c>
      <c r="H68" s="2"/>
    </row>
    <row r="69" spans="2:8" x14ac:dyDescent="0.2">
      <c r="B69" s="9" t="s">
        <v>125</v>
      </c>
      <c r="C69" s="6" t="s">
        <v>126</v>
      </c>
      <c r="D69" s="3" t="s">
        <v>44</v>
      </c>
      <c r="E69" s="2">
        <v>96.525000000000006</v>
      </c>
      <c r="F69" s="2">
        <v>96.525000000000006</v>
      </c>
      <c r="G69" s="17">
        <f t="shared" si="1"/>
        <v>0</v>
      </c>
      <c r="H69" s="2"/>
    </row>
    <row r="70" spans="2:8" x14ac:dyDescent="0.2">
      <c r="B70" s="9" t="s">
        <v>117</v>
      </c>
      <c r="C70" s="6" t="s">
        <v>118</v>
      </c>
      <c r="D70" s="3" t="s">
        <v>44</v>
      </c>
      <c r="E70" s="2">
        <v>63.9</v>
      </c>
      <c r="F70" s="2">
        <v>63.9</v>
      </c>
      <c r="G70" s="17">
        <f t="shared" si="1"/>
        <v>0</v>
      </c>
      <c r="H70" s="2"/>
    </row>
    <row r="71" spans="2:8" x14ac:dyDescent="0.2">
      <c r="B71" s="9" t="s">
        <v>119</v>
      </c>
      <c r="C71" s="6" t="s">
        <v>120</v>
      </c>
      <c r="D71" s="3" t="s">
        <v>44</v>
      </c>
      <c r="E71" s="2">
        <v>100.485</v>
      </c>
      <c r="F71" s="2">
        <v>100.485</v>
      </c>
      <c r="G71" s="17">
        <f t="shared" si="1"/>
        <v>0</v>
      </c>
      <c r="H71" s="2"/>
    </row>
    <row r="72" spans="2:8" x14ac:dyDescent="0.2">
      <c r="B72" s="9" t="s">
        <v>121</v>
      </c>
      <c r="C72" s="6" t="s">
        <v>122</v>
      </c>
      <c r="D72" s="3" t="s">
        <v>44</v>
      </c>
      <c r="E72" s="2">
        <v>51.975000000000001</v>
      </c>
      <c r="F72" s="2">
        <v>51.975000000000001</v>
      </c>
      <c r="G72" s="17">
        <f t="shared" si="1"/>
        <v>0</v>
      </c>
      <c r="H72" s="2"/>
    </row>
    <row r="73" spans="2:8" x14ac:dyDescent="0.2">
      <c r="B73" s="9" t="s">
        <v>123</v>
      </c>
      <c r="C73" s="6" t="s">
        <v>124</v>
      </c>
      <c r="D73" s="3" t="s">
        <v>44</v>
      </c>
      <c r="E73" s="2">
        <v>106.92</v>
      </c>
      <c r="F73" s="2">
        <v>106.92</v>
      </c>
      <c r="G73" s="17">
        <f t="shared" si="1"/>
        <v>0</v>
      </c>
      <c r="H73" s="2"/>
    </row>
    <row r="74" spans="2:8" x14ac:dyDescent="0.2">
      <c r="B74" s="9" t="s">
        <v>264</v>
      </c>
      <c r="C74" s="6" t="s">
        <v>265</v>
      </c>
      <c r="D74" s="3" t="s">
        <v>44</v>
      </c>
      <c r="E74" s="2">
        <v>139.24350000000001</v>
      </c>
      <c r="F74" s="2">
        <v>139.24350000000001</v>
      </c>
      <c r="G74" s="17">
        <f t="shared" si="1"/>
        <v>0</v>
      </c>
      <c r="H74" s="2"/>
    </row>
    <row r="75" spans="2:8" x14ac:dyDescent="0.2">
      <c r="B75" s="9" t="s">
        <v>127</v>
      </c>
      <c r="C75" s="6" t="s">
        <v>128</v>
      </c>
      <c r="D75" s="3" t="s">
        <v>44</v>
      </c>
      <c r="E75" s="2">
        <v>47.519999999999996</v>
      </c>
      <c r="F75" s="2">
        <v>47.519999999999996</v>
      </c>
      <c r="G75" s="17">
        <f t="shared" si="1"/>
        <v>0</v>
      </c>
      <c r="H75" s="2"/>
    </row>
    <row r="76" spans="2:8" x14ac:dyDescent="0.2">
      <c r="B76" s="9" t="s">
        <v>131</v>
      </c>
      <c r="C76" s="6" t="s">
        <v>132</v>
      </c>
      <c r="D76" s="3" t="s">
        <v>44</v>
      </c>
      <c r="E76" s="2">
        <v>51.975000000000001</v>
      </c>
      <c r="F76" s="2">
        <v>51.975000000000001</v>
      </c>
      <c r="G76" s="17">
        <f t="shared" si="1"/>
        <v>0</v>
      </c>
      <c r="H76" s="2"/>
    </row>
    <row r="77" spans="2:8" x14ac:dyDescent="0.2">
      <c r="B77" s="9" t="s">
        <v>129</v>
      </c>
      <c r="C77" s="6" t="s">
        <v>130</v>
      </c>
      <c r="D77" s="3" t="s">
        <v>44</v>
      </c>
      <c r="E77" s="2">
        <v>103.35600000000001</v>
      </c>
      <c r="F77" s="2">
        <v>103.35600000000001</v>
      </c>
      <c r="G77" s="17">
        <f t="shared" si="1"/>
        <v>0</v>
      </c>
      <c r="H77" s="2"/>
    </row>
    <row r="78" spans="2:8" x14ac:dyDescent="0.2">
      <c r="B78" s="9" t="s">
        <v>95</v>
      </c>
      <c r="C78" s="6" t="s">
        <v>96</v>
      </c>
      <c r="D78" s="3" t="s">
        <v>44</v>
      </c>
      <c r="E78" s="2">
        <v>159.5</v>
      </c>
      <c r="F78" s="2">
        <v>159.5</v>
      </c>
      <c r="G78" s="17">
        <f t="shared" si="1"/>
        <v>0</v>
      </c>
      <c r="H78" s="2"/>
    </row>
    <row r="79" spans="2:8" x14ac:dyDescent="0.2">
      <c r="B79" s="9" t="s">
        <v>97</v>
      </c>
      <c r="C79" s="6" t="s">
        <v>98</v>
      </c>
      <c r="D79" s="3" t="s">
        <v>44</v>
      </c>
      <c r="E79" s="2">
        <v>179.4</v>
      </c>
      <c r="F79" s="2">
        <v>179.4</v>
      </c>
      <c r="G79" s="17">
        <f t="shared" si="1"/>
        <v>0</v>
      </c>
      <c r="H79" s="2"/>
    </row>
    <row r="80" spans="2:8" x14ac:dyDescent="0.2">
      <c r="B80" s="9" t="s">
        <v>99</v>
      </c>
      <c r="C80" s="6" t="s">
        <v>100</v>
      </c>
      <c r="D80" s="3" t="s">
        <v>44</v>
      </c>
      <c r="E80" s="2">
        <v>193.2</v>
      </c>
      <c r="F80" s="2">
        <v>193.2</v>
      </c>
      <c r="G80" s="17">
        <f t="shared" si="1"/>
        <v>0</v>
      </c>
      <c r="H80" s="2"/>
    </row>
    <row r="81" spans="2:8" x14ac:dyDescent="0.2">
      <c r="B81" s="9" t="s">
        <v>101</v>
      </c>
      <c r="C81" s="6" t="s">
        <v>102</v>
      </c>
      <c r="D81" s="3" t="s">
        <v>44</v>
      </c>
      <c r="E81" s="2">
        <v>281.16000000000003</v>
      </c>
      <c r="F81" s="2">
        <v>281.16000000000003</v>
      </c>
      <c r="G81" s="17">
        <f t="shared" si="1"/>
        <v>0</v>
      </c>
      <c r="H81" s="2"/>
    </row>
    <row r="82" spans="2:8" x14ac:dyDescent="0.2">
      <c r="B82" s="9" t="s">
        <v>103</v>
      </c>
      <c r="C82" s="6" t="s">
        <v>104</v>
      </c>
      <c r="D82" s="3" t="s">
        <v>44</v>
      </c>
      <c r="E82" s="2">
        <v>309.27599999999995</v>
      </c>
      <c r="F82" s="2">
        <v>309.27599999999995</v>
      </c>
      <c r="G82" s="17">
        <f t="shared" si="1"/>
        <v>0</v>
      </c>
      <c r="H82" s="2"/>
    </row>
    <row r="83" spans="2:8" x14ac:dyDescent="0.2">
      <c r="B83" s="9" t="s">
        <v>105</v>
      </c>
      <c r="C83" s="6" t="s">
        <v>106</v>
      </c>
      <c r="D83" s="3" t="s">
        <v>44</v>
      </c>
      <c r="E83" s="2">
        <v>159</v>
      </c>
      <c r="F83" s="2">
        <v>159</v>
      </c>
      <c r="G83" s="17">
        <f t="shared" si="1"/>
        <v>0</v>
      </c>
      <c r="H83" s="2"/>
    </row>
    <row r="84" spans="2:8" x14ac:dyDescent="0.2">
      <c r="B84" s="9" t="s">
        <v>107</v>
      </c>
      <c r="C84" s="6" t="s">
        <v>108</v>
      </c>
      <c r="D84" s="3" t="s">
        <v>44</v>
      </c>
      <c r="E84" s="2">
        <v>267.10200000000003</v>
      </c>
      <c r="F84" s="2">
        <v>267.10200000000003</v>
      </c>
      <c r="G84" s="17">
        <f t="shared" si="1"/>
        <v>0</v>
      </c>
      <c r="H84" s="2"/>
    </row>
    <row r="85" spans="2:8" x14ac:dyDescent="0.2">
      <c r="B85" s="9" t="s">
        <v>109</v>
      </c>
      <c r="C85" s="6" t="s">
        <v>110</v>
      </c>
      <c r="D85" s="3" t="s">
        <v>44</v>
      </c>
      <c r="E85" s="2">
        <v>124.2</v>
      </c>
      <c r="F85" s="2">
        <v>124.2</v>
      </c>
      <c r="G85" s="17">
        <f t="shared" si="1"/>
        <v>0</v>
      </c>
      <c r="H85" s="2"/>
    </row>
    <row r="86" spans="2:8" x14ac:dyDescent="0.2">
      <c r="B86" s="9" t="s">
        <v>111</v>
      </c>
      <c r="C86" s="6" t="s">
        <v>112</v>
      </c>
      <c r="D86" s="3" t="s">
        <v>44</v>
      </c>
      <c r="E86" s="2">
        <v>165.6</v>
      </c>
      <c r="F86" s="2">
        <v>165.6</v>
      </c>
      <c r="G86" s="17">
        <f t="shared" si="1"/>
        <v>0</v>
      </c>
      <c r="H86" s="2"/>
    </row>
    <row r="87" spans="2:8" x14ac:dyDescent="0.2">
      <c r="B87" s="9" t="s">
        <v>133</v>
      </c>
      <c r="C87" s="6" t="s">
        <v>134</v>
      </c>
      <c r="D87" s="3" t="s">
        <v>44</v>
      </c>
      <c r="E87" s="2">
        <v>196.02</v>
      </c>
      <c r="F87" s="2">
        <v>196.02</v>
      </c>
      <c r="G87" s="17">
        <f t="shared" si="1"/>
        <v>0</v>
      </c>
      <c r="H87" s="2"/>
    </row>
    <row r="88" spans="2:8" x14ac:dyDescent="0.2">
      <c r="B88" s="9" t="s">
        <v>135</v>
      </c>
      <c r="C88" s="6" t="s">
        <v>137</v>
      </c>
      <c r="D88" s="3" t="s">
        <v>44</v>
      </c>
      <c r="E88" s="2">
        <v>166.75</v>
      </c>
      <c r="F88" s="2">
        <v>166.75</v>
      </c>
      <c r="G88" s="17">
        <f t="shared" si="1"/>
        <v>0</v>
      </c>
      <c r="H88" s="2"/>
    </row>
    <row r="89" spans="2:8" x14ac:dyDescent="0.2">
      <c r="B89" s="9" t="s">
        <v>136</v>
      </c>
      <c r="C89" s="6" t="s">
        <v>138</v>
      </c>
      <c r="D89" s="3" t="s">
        <v>44</v>
      </c>
      <c r="E89" s="2">
        <v>301.45499999999998</v>
      </c>
      <c r="F89" s="2">
        <v>301.45499999999998</v>
      </c>
      <c r="G89" s="17">
        <f t="shared" si="1"/>
        <v>0</v>
      </c>
      <c r="H89" s="2"/>
    </row>
    <row r="90" spans="2:8" x14ac:dyDescent="0.2">
      <c r="B90" s="9" t="s">
        <v>223</v>
      </c>
      <c r="C90" s="6" t="s">
        <v>224</v>
      </c>
      <c r="D90" s="3" t="s">
        <v>44</v>
      </c>
      <c r="E90" s="2">
        <v>117.81</v>
      </c>
      <c r="F90" s="2">
        <v>117.81</v>
      </c>
      <c r="G90" s="17">
        <f t="shared" si="1"/>
        <v>0</v>
      </c>
      <c r="H90" s="2"/>
    </row>
    <row r="91" spans="2:8" x14ac:dyDescent="0.2">
      <c r="B91" s="9"/>
      <c r="C91" s="19" t="s">
        <v>139</v>
      </c>
      <c r="D91" s="3"/>
      <c r="E91" s="2"/>
      <c r="F91" s="2"/>
      <c r="G91" s="17"/>
      <c r="H91" s="2"/>
    </row>
    <row r="92" spans="2:8" x14ac:dyDescent="0.2">
      <c r="B92" s="9" t="s">
        <v>140</v>
      </c>
      <c r="C92" s="6" t="s">
        <v>141</v>
      </c>
      <c r="D92" s="3" t="s">
        <v>44</v>
      </c>
      <c r="E92" s="2">
        <v>172.55</v>
      </c>
      <c r="F92" s="2">
        <v>221.5</v>
      </c>
      <c r="G92" s="17">
        <f t="shared" ref="G92:G129" si="2">F92/E92-1</f>
        <v>0.28368588814836282</v>
      </c>
      <c r="H92" s="2" t="s">
        <v>395</v>
      </c>
    </row>
    <row r="93" spans="2:8" x14ac:dyDescent="0.2">
      <c r="B93" s="9" t="s">
        <v>142</v>
      </c>
      <c r="C93" s="6" t="s">
        <v>143</v>
      </c>
      <c r="D93" s="3" t="s">
        <v>44</v>
      </c>
      <c r="E93" s="2">
        <v>168.2</v>
      </c>
      <c r="F93" s="2">
        <v>216</v>
      </c>
      <c r="G93" s="17">
        <f t="shared" si="2"/>
        <v>0.28418549346016664</v>
      </c>
      <c r="H93" s="2" t="s">
        <v>395</v>
      </c>
    </row>
    <row r="94" spans="2:8" x14ac:dyDescent="0.2">
      <c r="B94" s="9" t="s">
        <v>144</v>
      </c>
      <c r="C94" s="6" t="s">
        <v>145</v>
      </c>
      <c r="D94" s="3" t="s">
        <v>44</v>
      </c>
      <c r="E94" s="2">
        <v>213.15</v>
      </c>
      <c r="F94" s="2">
        <v>239</v>
      </c>
      <c r="G94" s="17">
        <f t="shared" si="2"/>
        <v>0.12127609664555483</v>
      </c>
      <c r="H94" s="2" t="s">
        <v>396</v>
      </c>
    </row>
    <row r="95" spans="2:8" x14ac:dyDescent="0.2">
      <c r="B95" s="9" t="s">
        <v>146</v>
      </c>
      <c r="C95" s="6" t="s">
        <v>147</v>
      </c>
      <c r="D95" s="3" t="s">
        <v>44</v>
      </c>
      <c r="E95" s="2">
        <v>184.95</v>
      </c>
      <c r="F95" s="2">
        <v>184.95</v>
      </c>
      <c r="G95" s="17">
        <f t="shared" si="2"/>
        <v>0</v>
      </c>
      <c r="H95" s="2"/>
    </row>
    <row r="96" spans="2:8" x14ac:dyDescent="0.2">
      <c r="B96" s="9" t="s">
        <v>148</v>
      </c>
      <c r="C96" s="6" t="s">
        <v>149</v>
      </c>
      <c r="D96" s="3" t="s">
        <v>44</v>
      </c>
      <c r="E96" s="2">
        <v>86.5</v>
      </c>
      <c r="F96" s="2">
        <v>79.5</v>
      </c>
      <c r="G96" s="17">
        <f t="shared" si="2"/>
        <v>-8.0924855491329439E-2</v>
      </c>
      <c r="H96" s="2" t="s">
        <v>397</v>
      </c>
    </row>
    <row r="97" spans="2:8" x14ac:dyDescent="0.2">
      <c r="B97" s="9" t="s">
        <v>158</v>
      </c>
      <c r="C97" s="6" t="s">
        <v>159</v>
      </c>
      <c r="D97" s="3" t="s">
        <v>44</v>
      </c>
      <c r="E97" s="2">
        <v>275.3791425</v>
      </c>
      <c r="F97" s="2">
        <v>275.3791425</v>
      </c>
      <c r="G97" s="17">
        <f t="shared" si="2"/>
        <v>0</v>
      </c>
      <c r="H97" s="2"/>
    </row>
    <row r="98" spans="2:8" x14ac:dyDescent="0.2">
      <c r="B98" s="9" t="s">
        <v>160</v>
      </c>
      <c r="C98" s="6" t="s">
        <v>161</v>
      </c>
      <c r="D98" s="3" t="s">
        <v>44</v>
      </c>
      <c r="E98" s="2">
        <v>254.98068749999999</v>
      </c>
      <c r="F98" s="2">
        <v>254.98068749999999</v>
      </c>
      <c r="G98" s="17">
        <f t="shared" si="2"/>
        <v>0</v>
      </c>
      <c r="H98" s="2"/>
    </row>
    <row r="99" spans="2:8" x14ac:dyDescent="0.2">
      <c r="B99" s="9" t="s">
        <v>162</v>
      </c>
      <c r="C99" s="6" t="s">
        <v>163</v>
      </c>
      <c r="D99" s="3" t="s">
        <v>44</v>
      </c>
      <c r="E99" s="2">
        <v>276.83617499999997</v>
      </c>
      <c r="F99" s="2">
        <v>276.83617499999997</v>
      </c>
      <c r="G99" s="17">
        <f t="shared" si="2"/>
        <v>0</v>
      </c>
      <c r="H99" s="2"/>
    </row>
    <row r="100" spans="2:8" x14ac:dyDescent="0.2">
      <c r="B100" s="9" t="s">
        <v>164</v>
      </c>
      <c r="C100" s="6" t="s">
        <v>165</v>
      </c>
      <c r="D100" s="3" t="s">
        <v>44</v>
      </c>
      <c r="E100" s="2">
        <v>240.41036249999996</v>
      </c>
      <c r="F100" s="2">
        <v>240.41036249999996</v>
      </c>
      <c r="G100" s="17">
        <f t="shared" si="2"/>
        <v>0</v>
      </c>
      <c r="H100" s="2"/>
    </row>
    <row r="101" spans="2:8" x14ac:dyDescent="0.2">
      <c r="B101" s="9" t="s">
        <v>166</v>
      </c>
      <c r="C101" s="6" t="s">
        <v>167</v>
      </c>
      <c r="D101" s="3" t="s">
        <v>44</v>
      </c>
      <c r="E101" s="2">
        <v>291.40649999999994</v>
      </c>
      <c r="F101" s="2">
        <v>291.40649999999994</v>
      </c>
      <c r="G101" s="17">
        <f t="shared" si="2"/>
        <v>0</v>
      </c>
      <c r="H101" s="2"/>
    </row>
    <row r="102" spans="2:8" x14ac:dyDescent="0.2">
      <c r="B102" s="9" t="s">
        <v>168</v>
      </c>
      <c r="C102" s="6" t="s">
        <v>169</v>
      </c>
      <c r="D102" s="3" t="s">
        <v>44</v>
      </c>
      <c r="E102" s="2">
        <v>34.5</v>
      </c>
      <c r="F102" s="2">
        <v>34.5</v>
      </c>
      <c r="G102" s="17">
        <f t="shared" si="2"/>
        <v>0</v>
      </c>
      <c r="H102" s="2"/>
    </row>
    <row r="103" spans="2:8" x14ac:dyDescent="0.2">
      <c r="B103" s="9" t="s">
        <v>170</v>
      </c>
      <c r="C103" s="6" t="s">
        <v>171</v>
      </c>
      <c r="D103" s="3" t="s">
        <v>324</v>
      </c>
      <c r="E103" s="2">
        <v>72.123108749999986</v>
      </c>
      <c r="F103" s="2">
        <v>72.123108749999986</v>
      </c>
      <c r="G103" s="17">
        <f t="shared" si="2"/>
        <v>0</v>
      </c>
      <c r="H103" s="2"/>
    </row>
    <row r="104" spans="2:8" x14ac:dyDescent="0.2">
      <c r="B104" s="9" t="s">
        <v>172</v>
      </c>
      <c r="C104" s="6" t="s">
        <v>173</v>
      </c>
      <c r="D104" s="3" t="s">
        <v>44</v>
      </c>
      <c r="E104" s="2">
        <v>252.06662249999997</v>
      </c>
      <c r="F104" s="2">
        <v>252.06662249999997</v>
      </c>
      <c r="G104" s="17">
        <f t="shared" si="2"/>
        <v>0</v>
      </c>
      <c r="H104" s="2"/>
    </row>
    <row r="105" spans="2:8" x14ac:dyDescent="0.2">
      <c r="B105" s="9" t="s">
        <v>174</v>
      </c>
      <c r="C105" s="6" t="s">
        <v>175</v>
      </c>
      <c r="D105" s="3" t="s">
        <v>44</v>
      </c>
      <c r="E105" s="2">
        <v>510.6</v>
      </c>
      <c r="F105" s="2">
        <v>510.6</v>
      </c>
      <c r="G105" s="17">
        <f t="shared" si="2"/>
        <v>0</v>
      </c>
      <c r="H105" s="2"/>
    </row>
    <row r="106" spans="2:8" x14ac:dyDescent="0.2">
      <c r="B106" s="9" t="s">
        <v>176</v>
      </c>
      <c r="C106" s="6" t="s">
        <v>177</v>
      </c>
      <c r="D106" s="3" t="s">
        <v>324</v>
      </c>
      <c r="E106" s="2">
        <v>96.164144999999991</v>
      </c>
      <c r="F106" s="2">
        <v>96.164144999999991</v>
      </c>
      <c r="G106" s="17">
        <f t="shared" si="2"/>
        <v>0</v>
      </c>
      <c r="H106" s="2"/>
    </row>
    <row r="107" spans="2:8" x14ac:dyDescent="0.2">
      <c r="B107" s="9" t="s">
        <v>178</v>
      </c>
      <c r="C107" s="6" t="s">
        <v>179</v>
      </c>
      <c r="D107" s="3" t="s">
        <v>44</v>
      </c>
      <c r="E107" s="2">
        <v>1260.3331124999997</v>
      </c>
      <c r="F107" s="2">
        <v>1260.3331124999997</v>
      </c>
      <c r="G107" s="17">
        <f t="shared" si="2"/>
        <v>0</v>
      </c>
      <c r="H107" s="2"/>
    </row>
    <row r="108" spans="2:8" x14ac:dyDescent="0.2">
      <c r="B108" s="9" t="s">
        <v>180</v>
      </c>
      <c r="C108" s="6" t="s">
        <v>181</v>
      </c>
      <c r="D108" s="3" t="s">
        <v>44</v>
      </c>
      <c r="E108" s="2">
        <v>58.281299999999995</v>
      </c>
      <c r="F108" s="2">
        <v>58.281299999999995</v>
      </c>
      <c r="G108" s="17">
        <f t="shared" si="2"/>
        <v>0</v>
      </c>
      <c r="H108" s="2"/>
    </row>
    <row r="109" spans="2:8" x14ac:dyDescent="0.2">
      <c r="B109" s="9" t="s">
        <v>182</v>
      </c>
      <c r="C109" s="6" t="s">
        <v>183</v>
      </c>
      <c r="D109" s="3" t="s">
        <v>44</v>
      </c>
      <c r="E109" s="2">
        <v>104.90633999999999</v>
      </c>
      <c r="F109" s="2">
        <v>104.90633999999999</v>
      </c>
      <c r="G109" s="17">
        <f t="shared" si="2"/>
        <v>0</v>
      </c>
      <c r="H109" s="2"/>
    </row>
    <row r="110" spans="2:8" x14ac:dyDescent="0.2">
      <c r="B110" s="9" t="s">
        <v>184</v>
      </c>
      <c r="C110" s="6" t="s">
        <v>185</v>
      </c>
      <c r="D110" s="3" t="s">
        <v>44</v>
      </c>
      <c r="E110" s="2">
        <v>104.90633999999999</v>
      </c>
      <c r="F110" s="2">
        <v>104.90633999999999</v>
      </c>
      <c r="G110" s="17">
        <f t="shared" si="2"/>
        <v>0</v>
      </c>
      <c r="H110" s="2"/>
    </row>
    <row r="111" spans="2:8" x14ac:dyDescent="0.2">
      <c r="B111" s="9" t="s">
        <v>186</v>
      </c>
      <c r="C111" s="6" t="s">
        <v>187</v>
      </c>
      <c r="D111" s="3" t="s">
        <v>44</v>
      </c>
      <c r="E111" s="2">
        <v>225.84003749999997</v>
      </c>
      <c r="F111" s="2">
        <v>225.84003749999997</v>
      </c>
      <c r="G111" s="17">
        <f t="shared" si="2"/>
        <v>0</v>
      </c>
      <c r="H111" s="2"/>
    </row>
    <row r="112" spans="2:8" x14ac:dyDescent="0.2">
      <c r="B112" s="9" t="s">
        <v>188</v>
      </c>
      <c r="C112" s="6" t="s">
        <v>189</v>
      </c>
      <c r="D112" s="3" t="s">
        <v>44</v>
      </c>
      <c r="E112" s="2">
        <v>167.55873749999998</v>
      </c>
      <c r="F112" s="2">
        <v>167.55873749999998</v>
      </c>
      <c r="G112" s="17">
        <f t="shared" si="2"/>
        <v>0</v>
      </c>
      <c r="H112" s="2"/>
    </row>
    <row r="113" spans="2:8" x14ac:dyDescent="0.2">
      <c r="B113" s="9" t="s">
        <v>190</v>
      </c>
      <c r="C113" s="6" t="s">
        <v>191</v>
      </c>
      <c r="D113" s="3" t="s">
        <v>44</v>
      </c>
      <c r="E113" s="2">
        <v>218.55487499999998</v>
      </c>
      <c r="F113" s="2">
        <v>218.55487499999998</v>
      </c>
      <c r="G113" s="17">
        <f t="shared" si="2"/>
        <v>0</v>
      </c>
      <c r="H113" s="2"/>
    </row>
    <row r="114" spans="2:8" x14ac:dyDescent="0.2">
      <c r="B114" s="9" t="s">
        <v>192</v>
      </c>
      <c r="C114" s="6" t="s">
        <v>193</v>
      </c>
      <c r="D114" s="3" t="s">
        <v>44</v>
      </c>
      <c r="E114" s="2">
        <v>203.98454999999998</v>
      </c>
      <c r="F114" s="2">
        <v>203.98454999999998</v>
      </c>
      <c r="G114" s="17">
        <f t="shared" si="2"/>
        <v>0</v>
      </c>
      <c r="H114" s="2"/>
    </row>
    <row r="115" spans="2:8" x14ac:dyDescent="0.2">
      <c r="B115" s="9" t="s">
        <v>194</v>
      </c>
      <c r="C115" s="6" t="s">
        <v>195</v>
      </c>
      <c r="D115" s="3" t="s">
        <v>324</v>
      </c>
      <c r="E115" s="2">
        <v>40.435565939999989</v>
      </c>
      <c r="F115" s="2">
        <v>40.435565939999989</v>
      </c>
      <c r="G115" s="17">
        <f t="shared" si="2"/>
        <v>0</v>
      </c>
      <c r="H115" s="2"/>
    </row>
    <row r="116" spans="2:8" x14ac:dyDescent="0.2">
      <c r="B116" s="9" t="s">
        <v>221</v>
      </c>
      <c r="C116" s="6" t="s">
        <v>222</v>
      </c>
      <c r="D116" s="3" t="s">
        <v>324</v>
      </c>
      <c r="E116" s="2">
        <v>68.480527500000008</v>
      </c>
      <c r="F116" s="2">
        <v>68.480527500000008</v>
      </c>
      <c r="G116" s="17">
        <f t="shared" si="2"/>
        <v>0</v>
      </c>
      <c r="H116" s="2"/>
    </row>
    <row r="117" spans="2:8" x14ac:dyDescent="0.2">
      <c r="B117" s="9" t="s">
        <v>196</v>
      </c>
      <c r="C117" s="6" t="s">
        <v>197</v>
      </c>
      <c r="D117" s="3" t="s">
        <v>324</v>
      </c>
      <c r="E117" s="2">
        <v>37.882844999999989</v>
      </c>
      <c r="F117" s="2">
        <v>37.882844999999989</v>
      </c>
      <c r="G117" s="17">
        <f t="shared" si="2"/>
        <v>0</v>
      </c>
      <c r="H117" s="2"/>
    </row>
    <row r="118" spans="2:8" x14ac:dyDescent="0.2">
      <c r="B118" s="9" t="s">
        <v>198</v>
      </c>
      <c r="C118" s="6" t="s">
        <v>199</v>
      </c>
      <c r="D118" s="3" t="s">
        <v>324</v>
      </c>
      <c r="E118" s="2">
        <v>32.783231249999993</v>
      </c>
      <c r="F118" s="2">
        <v>32.783231249999993</v>
      </c>
      <c r="G118" s="17">
        <f t="shared" si="2"/>
        <v>0</v>
      </c>
      <c r="H118" s="2"/>
    </row>
    <row r="119" spans="2:8" x14ac:dyDescent="0.2">
      <c r="B119" s="9" t="s">
        <v>200</v>
      </c>
      <c r="C119" s="6" t="s">
        <v>391</v>
      </c>
      <c r="D119" s="3" t="s">
        <v>44</v>
      </c>
      <c r="E119" s="2">
        <v>249.15255749999997</v>
      </c>
      <c r="F119" s="2">
        <v>278</v>
      </c>
      <c r="G119" s="17">
        <f t="shared" si="2"/>
        <v>0.11578224518124824</v>
      </c>
      <c r="H119" s="2" t="s">
        <v>398</v>
      </c>
    </row>
    <row r="120" spans="2:8" x14ac:dyDescent="0.2">
      <c r="B120" s="9" t="s">
        <v>201</v>
      </c>
      <c r="C120" s="6" t="s">
        <v>202</v>
      </c>
      <c r="D120" s="3" t="s">
        <v>44</v>
      </c>
      <c r="E120" s="2">
        <v>248.4</v>
      </c>
      <c r="F120" s="2">
        <v>248.4</v>
      </c>
      <c r="G120" s="17">
        <f t="shared" si="2"/>
        <v>0</v>
      </c>
      <c r="H120" s="2"/>
    </row>
    <row r="121" spans="2:8" x14ac:dyDescent="0.2">
      <c r="B121" s="9" t="s">
        <v>203</v>
      </c>
      <c r="C121" s="6" t="s">
        <v>204</v>
      </c>
      <c r="D121" s="3" t="s">
        <v>44</v>
      </c>
      <c r="E121" s="2">
        <v>87.421949999999995</v>
      </c>
      <c r="F121" s="2">
        <v>87.421949999999995</v>
      </c>
      <c r="G121" s="17">
        <f t="shared" si="2"/>
        <v>0</v>
      </c>
      <c r="H121" s="2"/>
    </row>
    <row r="122" spans="2:8" x14ac:dyDescent="0.2">
      <c r="B122" s="9" t="s">
        <v>205</v>
      </c>
      <c r="C122" s="6" t="s">
        <v>206</v>
      </c>
      <c r="D122" s="3" t="s">
        <v>44</v>
      </c>
      <c r="E122" s="2">
        <v>542.61899999999991</v>
      </c>
      <c r="F122" s="2">
        <v>542.61899999999991</v>
      </c>
      <c r="G122" s="17">
        <f t="shared" si="2"/>
        <v>0</v>
      </c>
      <c r="H122" s="2"/>
    </row>
    <row r="123" spans="2:8" x14ac:dyDescent="0.2">
      <c r="B123" s="9" t="s">
        <v>207</v>
      </c>
      <c r="C123" s="6" t="s">
        <v>208</v>
      </c>
      <c r="D123" s="3" t="s">
        <v>44</v>
      </c>
      <c r="E123" s="2">
        <v>569.74995000000001</v>
      </c>
      <c r="F123" s="2">
        <v>569.74995000000001</v>
      </c>
      <c r="G123" s="17">
        <f t="shared" si="2"/>
        <v>0</v>
      </c>
      <c r="H123" s="2"/>
    </row>
    <row r="124" spans="2:8" x14ac:dyDescent="0.2">
      <c r="B124" s="9" t="s">
        <v>209</v>
      </c>
      <c r="C124" s="6" t="s">
        <v>210</v>
      </c>
      <c r="D124" s="3" t="s">
        <v>324</v>
      </c>
      <c r="E124" s="2">
        <v>29.140649999999997</v>
      </c>
      <c r="F124" s="2">
        <v>29.140649999999997</v>
      </c>
      <c r="G124" s="17">
        <f t="shared" si="2"/>
        <v>0</v>
      </c>
      <c r="H124" s="2"/>
    </row>
    <row r="125" spans="2:8" x14ac:dyDescent="0.2">
      <c r="B125" s="9" t="s">
        <v>211</v>
      </c>
      <c r="C125" s="6" t="s">
        <v>212</v>
      </c>
      <c r="D125" s="3" t="s">
        <v>324</v>
      </c>
      <c r="E125" s="2">
        <v>32.054714999999995</v>
      </c>
      <c r="F125" s="2">
        <v>32.054714999999995</v>
      </c>
      <c r="G125" s="17">
        <f t="shared" si="2"/>
        <v>0</v>
      </c>
      <c r="H125" s="2"/>
    </row>
    <row r="126" spans="2:8" x14ac:dyDescent="0.2">
      <c r="B126" s="9" t="s">
        <v>213</v>
      </c>
      <c r="C126" s="6" t="s">
        <v>214</v>
      </c>
      <c r="D126" s="3" t="s">
        <v>324</v>
      </c>
      <c r="E126" s="2">
        <v>37.882844999999996</v>
      </c>
      <c r="F126" s="2">
        <v>37.882844999999996</v>
      </c>
      <c r="G126" s="17">
        <f t="shared" si="2"/>
        <v>0</v>
      </c>
      <c r="H126" s="2"/>
    </row>
    <row r="127" spans="2:8" x14ac:dyDescent="0.2">
      <c r="B127" s="9" t="s">
        <v>215</v>
      </c>
      <c r="C127" s="6" t="s">
        <v>216</v>
      </c>
      <c r="D127" s="3" t="s">
        <v>44</v>
      </c>
      <c r="E127" s="2">
        <v>399.22690499999993</v>
      </c>
      <c r="F127" s="2">
        <v>399.22690499999993</v>
      </c>
      <c r="G127" s="17">
        <f t="shared" si="2"/>
        <v>0</v>
      </c>
      <c r="H127" s="2"/>
    </row>
    <row r="128" spans="2:8" x14ac:dyDescent="0.2">
      <c r="B128" s="9" t="s">
        <v>217</v>
      </c>
      <c r="C128" s="6" t="s">
        <v>218</v>
      </c>
      <c r="D128" s="3" t="s">
        <v>44</v>
      </c>
      <c r="E128" s="2">
        <v>240.41036249999996</v>
      </c>
      <c r="F128" s="2">
        <v>240.41036249999996</v>
      </c>
      <c r="G128" s="17">
        <f t="shared" si="2"/>
        <v>0</v>
      </c>
      <c r="H128" s="2"/>
    </row>
    <row r="129" spans="2:8" x14ac:dyDescent="0.2">
      <c r="B129" s="9" t="s">
        <v>219</v>
      </c>
      <c r="C129" s="6" t="s">
        <v>220</v>
      </c>
      <c r="D129" s="3" t="s">
        <v>44</v>
      </c>
      <c r="E129" s="2">
        <v>40.796909999999997</v>
      </c>
      <c r="F129" s="2">
        <v>40.796909999999997</v>
      </c>
      <c r="G129" s="17">
        <f t="shared" si="2"/>
        <v>0</v>
      </c>
      <c r="H129" s="2"/>
    </row>
    <row r="130" spans="2:8" x14ac:dyDescent="0.2">
      <c r="B130" s="9"/>
      <c r="C130" s="19" t="s">
        <v>326</v>
      </c>
      <c r="D130" s="3"/>
      <c r="E130" s="2"/>
      <c r="F130" s="2"/>
      <c r="G130" s="17"/>
      <c r="H130" s="2"/>
    </row>
    <row r="131" spans="2:8" x14ac:dyDescent="0.2">
      <c r="B131" s="9" t="s">
        <v>327</v>
      </c>
      <c r="C131" s="6" t="s">
        <v>328</v>
      </c>
      <c r="D131" s="3" t="s">
        <v>324</v>
      </c>
      <c r="E131" s="2">
        <v>15.207399899999999</v>
      </c>
      <c r="F131" s="2">
        <v>15.207399899999999</v>
      </c>
      <c r="G131" s="17">
        <f t="shared" ref="G131:G141" si="3">F131/E131-1</f>
        <v>0</v>
      </c>
      <c r="H131" s="2"/>
    </row>
    <row r="132" spans="2:8" x14ac:dyDescent="0.2">
      <c r="B132" s="9" t="s">
        <v>329</v>
      </c>
      <c r="C132" s="6" t="s">
        <v>330</v>
      </c>
      <c r="D132" s="3" t="s">
        <v>324</v>
      </c>
      <c r="E132" s="2">
        <v>13.885017299999998</v>
      </c>
      <c r="F132" s="2">
        <v>13.885017299999998</v>
      </c>
      <c r="G132" s="17">
        <f t="shared" si="3"/>
        <v>0</v>
      </c>
      <c r="H132" s="2"/>
    </row>
    <row r="133" spans="2:8" x14ac:dyDescent="0.2">
      <c r="B133" s="9" t="s">
        <v>331</v>
      </c>
      <c r="C133" s="6" t="s">
        <v>332</v>
      </c>
      <c r="D133" s="3" t="s">
        <v>324</v>
      </c>
      <c r="E133" s="2">
        <v>24.520349699999997</v>
      </c>
      <c r="F133" s="2">
        <v>24.520349699999997</v>
      </c>
      <c r="G133" s="17">
        <f t="shared" si="3"/>
        <v>0</v>
      </c>
      <c r="H133" s="2"/>
    </row>
    <row r="134" spans="2:8" x14ac:dyDescent="0.2">
      <c r="B134" s="9" t="s">
        <v>333</v>
      </c>
      <c r="C134" s="6" t="s">
        <v>334</v>
      </c>
      <c r="D134" s="3" t="s">
        <v>324</v>
      </c>
      <c r="E134" s="2">
        <v>21.523886999999995</v>
      </c>
      <c r="F134" s="2">
        <v>21.523886999999995</v>
      </c>
      <c r="G134" s="17">
        <f t="shared" si="3"/>
        <v>0</v>
      </c>
      <c r="H134" s="2"/>
    </row>
    <row r="135" spans="2:8" x14ac:dyDescent="0.2">
      <c r="B135" s="9" t="s">
        <v>335</v>
      </c>
      <c r="C135" s="6" t="s">
        <v>336</v>
      </c>
      <c r="D135" s="3" t="s">
        <v>324</v>
      </c>
      <c r="E135" s="2">
        <v>18.541492199999997</v>
      </c>
      <c r="F135" s="2">
        <v>18.541492199999997</v>
      </c>
      <c r="G135" s="17">
        <f t="shared" si="3"/>
        <v>0</v>
      </c>
      <c r="H135" s="2"/>
    </row>
    <row r="136" spans="2:8" x14ac:dyDescent="0.2">
      <c r="B136" s="9" t="s">
        <v>337</v>
      </c>
      <c r="C136" s="6" t="s">
        <v>338</v>
      </c>
      <c r="D136" s="3" t="s">
        <v>324</v>
      </c>
      <c r="E136" s="2">
        <v>11.957714999999999</v>
      </c>
      <c r="F136" s="2">
        <v>11.957714999999999</v>
      </c>
      <c r="G136" s="17">
        <f t="shared" si="3"/>
        <v>0</v>
      </c>
      <c r="H136" s="2"/>
    </row>
    <row r="137" spans="2:8" x14ac:dyDescent="0.2">
      <c r="B137" s="9" t="s">
        <v>339</v>
      </c>
      <c r="C137" s="6" t="s">
        <v>340</v>
      </c>
      <c r="D137" s="3" t="s">
        <v>324</v>
      </c>
      <c r="E137" s="2">
        <v>13.364504999999998</v>
      </c>
      <c r="F137" s="2">
        <v>13.364504999999998</v>
      </c>
      <c r="G137" s="17">
        <f t="shared" si="3"/>
        <v>0</v>
      </c>
      <c r="H137" s="2"/>
    </row>
    <row r="138" spans="2:8" x14ac:dyDescent="0.2">
      <c r="B138" s="9" t="s">
        <v>341</v>
      </c>
      <c r="C138" s="6" t="s">
        <v>342</v>
      </c>
      <c r="D138" s="3" t="s">
        <v>324</v>
      </c>
      <c r="E138" s="2">
        <v>12.661109999999997</v>
      </c>
      <c r="F138" s="2">
        <v>12.661109999999997</v>
      </c>
      <c r="G138" s="17">
        <f t="shared" si="3"/>
        <v>0</v>
      </c>
      <c r="H138" s="2"/>
    </row>
    <row r="139" spans="2:8" x14ac:dyDescent="0.2">
      <c r="B139" s="9" t="s">
        <v>343</v>
      </c>
      <c r="C139" s="6" t="s">
        <v>344</v>
      </c>
      <c r="D139" s="3" t="s">
        <v>324</v>
      </c>
      <c r="E139" s="2">
        <v>18.288269999999997</v>
      </c>
      <c r="F139" s="2">
        <v>18.288269999999997</v>
      </c>
      <c r="G139" s="17">
        <f t="shared" si="3"/>
        <v>0</v>
      </c>
      <c r="H139" s="2"/>
    </row>
    <row r="140" spans="2:8" x14ac:dyDescent="0.2">
      <c r="B140" s="9" t="s">
        <v>345</v>
      </c>
      <c r="C140" s="6" t="s">
        <v>346</v>
      </c>
      <c r="D140" s="3" t="s">
        <v>324</v>
      </c>
      <c r="E140" s="2">
        <v>21.101849999999999</v>
      </c>
      <c r="F140" s="2">
        <v>21.101849999999999</v>
      </c>
      <c r="G140" s="17">
        <f t="shared" si="3"/>
        <v>0</v>
      </c>
      <c r="H140" s="2"/>
    </row>
    <row r="141" spans="2:8" x14ac:dyDescent="0.2">
      <c r="B141" s="9" t="s">
        <v>347</v>
      </c>
      <c r="C141" s="6" t="s">
        <v>348</v>
      </c>
      <c r="D141" s="3" t="s">
        <v>324</v>
      </c>
      <c r="E141" s="2">
        <v>26.729009999999995</v>
      </c>
      <c r="F141" s="2">
        <v>26.729009999999995</v>
      </c>
      <c r="G141" s="17">
        <f t="shared" si="3"/>
        <v>0</v>
      </c>
      <c r="H141" s="2"/>
    </row>
    <row r="142" spans="2:8" x14ac:dyDescent="0.2">
      <c r="B142" s="9"/>
      <c r="C142" s="19" t="s">
        <v>225</v>
      </c>
      <c r="D142" s="3"/>
      <c r="E142" s="2"/>
      <c r="F142" s="2"/>
      <c r="G142" s="17"/>
      <c r="H142" s="2"/>
    </row>
    <row r="143" spans="2:8" x14ac:dyDescent="0.2">
      <c r="B143" s="9" t="s">
        <v>226</v>
      </c>
      <c r="C143" s="6" t="s">
        <v>227</v>
      </c>
      <c r="D143" s="3" t="s">
        <v>325</v>
      </c>
      <c r="E143" s="2">
        <v>322.7</v>
      </c>
      <c r="F143" s="2">
        <v>322.7</v>
      </c>
      <c r="G143" s="17">
        <f t="shared" ref="G143:G149" si="4">F143/E143-1</f>
        <v>0</v>
      </c>
      <c r="H143" s="2"/>
    </row>
    <row r="144" spans="2:8" x14ac:dyDescent="0.2">
      <c r="B144" s="9" t="s">
        <v>228</v>
      </c>
      <c r="C144" s="6" t="s">
        <v>229</v>
      </c>
      <c r="D144" s="3" t="s">
        <v>325</v>
      </c>
      <c r="E144" s="2">
        <v>310.8</v>
      </c>
      <c r="F144" s="2">
        <v>310.8</v>
      </c>
      <c r="G144" s="17">
        <f t="shared" si="4"/>
        <v>0</v>
      </c>
      <c r="H144" s="2"/>
    </row>
    <row r="145" spans="2:8" x14ac:dyDescent="0.2">
      <c r="B145" s="9" t="s">
        <v>230</v>
      </c>
      <c r="C145" s="6" t="s">
        <v>231</v>
      </c>
      <c r="D145" s="3" t="s">
        <v>325</v>
      </c>
      <c r="E145" s="2">
        <v>260.26</v>
      </c>
      <c r="F145" s="2">
        <v>260.26</v>
      </c>
      <c r="G145" s="17">
        <f t="shared" si="4"/>
        <v>0</v>
      </c>
      <c r="H145" s="2"/>
    </row>
    <row r="146" spans="2:8" x14ac:dyDescent="0.2">
      <c r="B146" s="9" t="s">
        <v>232</v>
      </c>
      <c r="C146" s="6" t="s">
        <v>233</v>
      </c>
      <c r="D146" s="3" t="s">
        <v>325</v>
      </c>
      <c r="E146" s="2">
        <v>240.44</v>
      </c>
      <c r="F146" s="2">
        <v>240.44</v>
      </c>
      <c r="G146" s="17">
        <f t="shared" si="4"/>
        <v>0</v>
      </c>
      <c r="H146" s="2"/>
    </row>
    <row r="147" spans="2:8" x14ac:dyDescent="0.2">
      <c r="B147" s="9" t="s">
        <v>234</v>
      </c>
      <c r="C147" s="6" t="s">
        <v>235</v>
      </c>
      <c r="D147" s="3" t="s">
        <v>325</v>
      </c>
      <c r="E147" s="2">
        <v>310</v>
      </c>
      <c r="F147" s="2">
        <v>310</v>
      </c>
      <c r="G147" s="17">
        <f t="shared" si="4"/>
        <v>0</v>
      </c>
      <c r="H147" s="2"/>
    </row>
    <row r="148" spans="2:8" x14ac:dyDescent="0.2">
      <c r="B148" s="9" t="s">
        <v>236</v>
      </c>
      <c r="C148" s="6" t="s">
        <v>237</v>
      </c>
      <c r="D148" s="3" t="s">
        <v>325</v>
      </c>
      <c r="E148" s="2">
        <v>131.54</v>
      </c>
      <c r="F148" s="2">
        <v>131.54</v>
      </c>
      <c r="G148" s="17">
        <f t="shared" si="4"/>
        <v>0</v>
      </c>
      <c r="H148" s="2"/>
    </row>
    <row r="149" spans="2:8" x14ac:dyDescent="0.2">
      <c r="B149" s="9" t="s">
        <v>238</v>
      </c>
      <c r="C149" s="6" t="s">
        <v>239</v>
      </c>
      <c r="D149" s="3" t="s">
        <v>325</v>
      </c>
      <c r="E149" s="2">
        <v>242.89</v>
      </c>
      <c r="F149" s="2">
        <v>242.89</v>
      </c>
      <c r="G149" s="17">
        <f t="shared" si="4"/>
        <v>0</v>
      </c>
      <c r="H149" s="2"/>
    </row>
    <row r="150" spans="2:8" x14ac:dyDescent="0.2">
      <c r="B150" s="9"/>
      <c r="C150" s="19" t="s">
        <v>263</v>
      </c>
      <c r="D150" s="3"/>
      <c r="E150" s="2"/>
      <c r="F150" s="2"/>
      <c r="G150" s="17"/>
      <c r="H150" s="2"/>
    </row>
    <row r="151" spans="2:8" x14ac:dyDescent="0.2">
      <c r="B151" s="9" t="s">
        <v>266</v>
      </c>
      <c r="C151" s="6" t="s">
        <v>267</v>
      </c>
      <c r="D151" s="3" t="s">
        <v>44</v>
      </c>
      <c r="E151" s="2">
        <v>61.165219499999985</v>
      </c>
      <c r="F151" s="2">
        <v>61.165219499999985</v>
      </c>
      <c r="G151" s="17">
        <f t="shared" ref="G151:G162" si="5">F151/E151-1</f>
        <v>0</v>
      </c>
      <c r="H151" s="2"/>
    </row>
    <row r="152" spans="2:8" x14ac:dyDescent="0.2">
      <c r="B152" s="9" t="s">
        <v>268</v>
      </c>
      <c r="C152" s="6" t="s">
        <v>269</v>
      </c>
      <c r="D152" s="3" t="s">
        <v>44</v>
      </c>
      <c r="E152" s="2">
        <v>61.54203824999999</v>
      </c>
      <c r="F152" s="2">
        <v>61.54203824999999</v>
      </c>
      <c r="G152" s="17">
        <f t="shared" si="5"/>
        <v>0</v>
      </c>
      <c r="H152" s="2"/>
    </row>
    <row r="153" spans="2:8" x14ac:dyDescent="0.2">
      <c r="B153" s="9" t="s">
        <v>270</v>
      </c>
      <c r="C153" s="6" t="s">
        <v>271</v>
      </c>
      <c r="D153" s="3" t="s">
        <v>324</v>
      </c>
      <c r="E153" s="2">
        <v>41.857026749999996</v>
      </c>
      <c r="F153" s="2">
        <v>41.857026749999996</v>
      </c>
      <c r="G153" s="17">
        <f t="shared" si="5"/>
        <v>0</v>
      </c>
      <c r="H153" s="2"/>
    </row>
    <row r="154" spans="2:8" x14ac:dyDescent="0.2">
      <c r="B154" s="9" t="s">
        <v>272</v>
      </c>
      <c r="C154" s="6" t="s">
        <v>273</v>
      </c>
      <c r="D154" s="3" t="s">
        <v>44</v>
      </c>
      <c r="E154" s="2">
        <v>62.099729999999994</v>
      </c>
      <c r="F154" s="2">
        <v>62.099729999999994</v>
      </c>
      <c r="G154" s="17">
        <f t="shared" si="5"/>
        <v>0</v>
      </c>
      <c r="H154" s="2"/>
    </row>
    <row r="155" spans="2:8" x14ac:dyDescent="0.2">
      <c r="B155" s="9" t="s">
        <v>274</v>
      </c>
      <c r="C155" s="6" t="s">
        <v>275</v>
      </c>
      <c r="D155" s="3" t="s">
        <v>44</v>
      </c>
      <c r="E155" s="2">
        <v>71.11323449999999</v>
      </c>
      <c r="F155" s="2">
        <v>71.11323449999999</v>
      </c>
      <c r="G155" s="17">
        <f t="shared" si="5"/>
        <v>0</v>
      </c>
      <c r="H155" s="2"/>
    </row>
    <row r="156" spans="2:8" x14ac:dyDescent="0.2">
      <c r="B156" s="9" t="s">
        <v>276</v>
      </c>
      <c r="C156" s="6" t="s">
        <v>277</v>
      </c>
      <c r="D156" s="3" t="s">
        <v>44</v>
      </c>
      <c r="E156" s="2">
        <v>65.114280000000008</v>
      </c>
      <c r="F156" s="2">
        <v>65.114280000000008</v>
      </c>
      <c r="G156" s="17">
        <f t="shared" si="5"/>
        <v>0</v>
      </c>
      <c r="H156" s="2"/>
    </row>
    <row r="157" spans="2:8" x14ac:dyDescent="0.2">
      <c r="B157" s="9" t="s">
        <v>278</v>
      </c>
      <c r="C157" s="6" t="s">
        <v>279</v>
      </c>
      <c r="D157" s="3" t="s">
        <v>44</v>
      </c>
      <c r="E157" s="2">
        <v>70.043069250000002</v>
      </c>
      <c r="F157" s="2">
        <v>70.043069250000002</v>
      </c>
      <c r="G157" s="17">
        <f t="shared" si="5"/>
        <v>0</v>
      </c>
      <c r="H157" s="2"/>
    </row>
    <row r="158" spans="2:8" x14ac:dyDescent="0.2">
      <c r="B158" s="9" t="s">
        <v>280</v>
      </c>
      <c r="C158" s="6" t="s">
        <v>281</v>
      </c>
      <c r="D158" s="3" t="s">
        <v>44</v>
      </c>
      <c r="E158" s="2">
        <v>75.152731499999987</v>
      </c>
      <c r="F158" s="2">
        <v>75.152731499999987</v>
      </c>
      <c r="G158" s="17">
        <f t="shared" si="5"/>
        <v>0</v>
      </c>
      <c r="H158" s="2"/>
    </row>
    <row r="159" spans="2:8" x14ac:dyDescent="0.2">
      <c r="B159" s="9" t="s">
        <v>282</v>
      </c>
      <c r="C159" s="6" t="s">
        <v>283</v>
      </c>
      <c r="D159" s="3" t="s">
        <v>44</v>
      </c>
      <c r="E159" s="2">
        <v>96.02849024999999</v>
      </c>
      <c r="F159" s="2">
        <v>96.02849024999999</v>
      </c>
      <c r="G159" s="17">
        <f t="shared" si="5"/>
        <v>0</v>
      </c>
      <c r="H159" s="2"/>
    </row>
    <row r="160" spans="2:8" x14ac:dyDescent="0.2">
      <c r="B160" s="9" t="s">
        <v>284</v>
      </c>
      <c r="C160" s="6" t="s">
        <v>285</v>
      </c>
      <c r="D160" s="3" t="s">
        <v>44</v>
      </c>
      <c r="E160" s="2">
        <v>71.098161749999989</v>
      </c>
      <c r="F160" s="2">
        <v>71.098161749999989</v>
      </c>
      <c r="G160" s="17">
        <f t="shared" si="5"/>
        <v>0</v>
      </c>
      <c r="H160" s="2"/>
    </row>
    <row r="161" spans="2:8" x14ac:dyDescent="0.2">
      <c r="B161" s="9" t="s">
        <v>288</v>
      </c>
      <c r="C161" s="6" t="s">
        <v>289</v>
      </c>
      <c r="D161" s="3" t="s">
        <v>44</v>
      </c>
      <c r="E161" s="2">
        <v>99.148549499999987</v>
      </c>
      <c r="F161" s="2">
        <v>99.148549499999987</v>
      </c>
      <c r="G161" s="17">
        <f t="shared" si="5"/>
        <v>0</v>
      </c>
      <c r="H161" s="2"/>
    </row>
    <row r="162" spans="2:8" x14ac:dyDescent="0.2">
      <c r="B162" s="9" t="s">
        <v>290</v>
      </c>
      <c r="C162" s="6" t="s">
        <v>291</v>
      </c>
      <c r="D162" s="3" t="s">
        <v>44</v>
      </c>
      <c r="E162" s="2">
        <v>78.780239999999992</v>
      </c>
      <c r="F162" s="2">
        <v>78.780239999999992</v>
      </c>
      <c r="G162" s="17">
        <f t="shared" si="5"/>
        <v>0</v>
      </c>
      <c r="H162" s="2"/>
    </row>
    <row r="163" spans="2:8" x14ac:dyDescent="0.2">
      <c r="B163" s="10"/>
      <c r="C163" s="20" t="s">
        <v>240</v>
      </c>
      <c r="D163" s="3"/>
      <c r="E163" s="2"/>
      <c r="F163" s="2"/>
      <c r="G163" s="17"/>
      <c r="H163" s="2"/>
    </row>
    <row r="164" spans="2:8" x14ac:dyDescent="0.2">
      <c r="B164" s="9" t="s">
        <v>241</v>
      </c>
      <c r="C164" s="6" t="s">
        <v>242</v>
      </c>
      <c r="D164" s="3" t="s">
        <v>44</v>
      </c>
      <c r="E164" s="2">
        <v>84.319475624999995</v>
      </c>
      <c r="F164" s="2">
        <v>84.319475624999995</v>
      </c>
      <c r="G164" s="17">
        <f t="shared" ref="G164:G174" si="6">F164/E164-1</f>
        <v>0</v>
      </c>
      <c r="H164" s="2"/>
    </row>
    <row r="165" spans="2:8" x14ac:dyDescent="0.2">
      <c r="B165" s="9" t="s">
        <v>243</v>
      </c>
      <c r="C165" s="6" t="s">
        <v>244</v>
      </c>
      <c r="D165" s="3" t="s">
        <v>44</v>
      </c>
      <c r="E165" s="2">
        <v>254.76527278124996</v>
      </c>
      <c r="F165" s="2">
        <v>254.76527278124996</v>
      </c>
      <c r="G165" s="17">
        <f t="shared" si="6"/>
        <v>0</v>
      </c>
      <c r="H165" s="2"/>
    </row>
    <row r="166" spans="2:8" x14ac:dyDescent="0.2">
      <c r="B166" s="9" t="s">
        <v>245</v>
      </c>
      <c r="C166" s="6" t="s">
        <v>246</v>
      </c>
      <c r="D166" s="3" t="s">
        <v>44</v>
      </c>
      <c r="E166" s="2">
        <v>130.69518721874999</v>
      </c>
      <c r="F166" s="2">
        <v>130.69518721874999</v>
      </c>
      <c r="G166" s="17">
        <f t="shared" si="6"/>
        <v>0</v>
      </c>
      <c r="H166" s="2"/>
    </row>
    <row r="167" spans="2:8" x14ac:dyDescent="0.2">
      <c r="B167" s="9" t="s">
        <v>247</v>
      </c>
      <c r="C167" s="6" t="s">
        <v>248</v>
      </c>
      <c r="D167" s="3" t="s">
        <v>44</v>
      </c>
      <c r="E167" s="2">
        <v>165.62754140624997</v>
      </c>
      <c r="F167" s="2">
        <v>165.62754140624997</v>
      </c>
      <c r="G167" s="17">
        <f t="shared" si="6"/>
        <v>0</v>
      </c>
      <c r="H167" s="2"/>
    </row>
    <row r="168" spans="2:8" x14ac:dyDescent="0.2">
      <c r="B168" s="9" t="s">
        <v>249</v>
      </c>
      <c r="C168" s="6" t="s">
        <v>250</v>
      </c>
      <c r="D168" s="3" t="s">
        <v>44</v>
      </c>
      <c r="E168" s="2">
        <v>102.75</v>
      </c>
      <c r="F168" s="2">
        <v>107.5</v>
      </c>
      <c r="G168" s="17">
        <f t="shared" si="6"/>
        <v>4.6228710462287159E-2</v>
      </c>
      <c r="H168" s="2" t="s">
        <v>398</v>
      </c>
    </row>
    <row r="169" spans="2:8" x14ac:dyDescent="0.2">
      <c r="B169" s="9" t="s">
        <v>251</v>
      </c>
      <c r="C169" s="6" t="s">
        <v>252</v>
      </c>
      <c r="D169" s="3" t="s">
        <v>44</v>
      </c>
      <c r="E169" s="2">
        <v>50.935846499999997</v>
      </c>
      <c r="F169" s="2">
        <v>57</v>
      </c>
      <c r="G169" s="17">
        <f t="shared" si="6"/>
        <v>0.11905473093492236</v>
      </c>
      <c r="H169" s="2" t="s">
        <v>398</v>
      </c>
    </row>
    <row r="170" spans="2:8" x14ac:dyDescent="0.2">
      <c r="B170" s="9" t="s">
        <v>253</v>
      </c>
      <c r="C170" s="6" t="s">
        <v>254</v>
      </c>
      <c r="D170" s="3" t="s">
        <v>44</v>
      </c>
      <c r="E170" s="2">
        <v>96.089786099999998</v>
      </c>
      <c r="F170" s="2">
        <v>106</v>
      </c>
      <c r="G170" s="17">
        <f t="shared" si="6"/>
        <v>0.10313493558708209</v>
      </c>
      <c r="H170" s="2" t="s">
        <v>398</v>
      </c>
    </row>
    <row r="171" spans="2:8" x14ac:dyDescent="0.2">
      <c r="B171" s="9" t="s">
        <v>255</v>
      </c>
      <c r="C171" s="6" t="s">
        <v>256</v>
      </c>
      <c r="D171" s="3" t="s">
        <v>44</v>
      </c>
      <c r="E171" s="2">
        <v>117.0147825</v>
      </c>
      <c r="F171" s="2">
        <v>117.0147825</v>
      </c>
      <c r="G171" s="17">
        <f t="shared" si="6"/>
        <v>0</v>
      </c>
      <c r="H171" s="2"/>
    </row>
    <row r="172" spans="2:8" x14ac:dyDescent="0.2">
      <c r="B172" s="9" t="s">
        <v>257</v>
      </c>
      <c r="C172" s="6" t="s">
        <v>258</v>
      </c>
      <c r="D172" s="3" t="s">
        <v>44</v>
      </c>
      <c r="E172" s="2">
        <v>154</v>
      </c>
      <c r="F172" s="2">
        <v>154</v>
      </c>
      <c r="G172" s="17">
        <f t="shared" si="6"/>
        <v>0</v>
      </c>
      <c r="H172" s="2"/>
    </row>
    <row r="173" spans="2:8" x14ac:dyDescent="0.2">
      <c r="B173" s="9" t="s">
        <v>259</v>
      </c>
      <c r="C173" s="6" t="s">
        <v>260</v>
      </c>
      <c r="D173" s="3" t="s">
        <v>44</v>
      </c>
      <c r="E173" s="2">
        <v>254.67923250000001</v>
      </c>
      <c r="F173" s="2">
        <v>254.67923250000001</v>
      </c>
      <c r="G173" s="17">
        <f t="shared" si="6"/>
        <v>0</v>
      </c>
      <c r="H173" s="2"/>
    </row>
    <row r="174" spans="2:8" x14ac:dyDescent="0.2">
      <c r="B174" s="9" t="s">
        <v>261</v>
      </c>
      <c r="C174" s="6" t="s">
        <v>262</v>
      </c>
      <c r="D174" s="3" t="s">
        <v>44</v>
      </c>
      <c r="E174" s="2">
        <v>268.44567750000004</v>
      </c>
      <c r="F174" s="2">
        <v>285</v>
      </c>
      <c r="G174" s="17">
        <f t="shared" si="6"/>
        <v>6.1667308835695378E-2</v>
      </c>
      <c r="H174" s="2" t="s">
        <v>398</v>
      </c>
    </row>
    <row r="175" spans="2:8" x14ac:dyDescent="0.2">
      <c r="B175" s="9"/>
      <c r="C175" s="19" t="s">
        <v>349</v>
      </c>
      <c r="D175" s="3"/>
      <c r="E175" s="2"/>
      <c r="F175" s="2"/>
      <c r="G175" s="17"/>
      <c r="H175" s="2"/>
    </row>
    <row r="176" spans="2:8" x14ac:dyDescent="0.2">
      <c r="B176" s="9" t="s">
        <v>286</v>
      </c>
      <c r="C176" s="6" t="s">
        <v>287</v>
      </c>
      <c r="D176" s="3" t="s">
        <v>324</v>
      </c>
      <c r="E176" s="2">
        <v>150.07410000000002</v>
      </c>
      <c r="F176" s="2">
        <v>150.07410000000002</v>
      </c>
      <c r="G176" s="17">
        <f t="shared" ref="G176:G192" si="7">F176/E176-1</f>
        <v>0</v>
      </c>
      <c r="H176" s="2"/>
    </row>
    <row r="177" spans="2:8" x14ac:dyDescent="0.2">
      <c r="B177" s="9" t="s">
        <v>292</v>
      </c>
      <c r="C177" s="6" t="s">
        <v>293</v>
      </c>
      <c r="D177" s="3" t="s">
        <v>324</v>
      </c>
      <c r="E177" s="2">
        <v>101.4948</v>
      </c>
      <c r="F177" s="2">
        <v>101.4948</v>
      </c>
      <c r="G177" s="17">
        <f t="shared" si="7"/>
        <v>0</v>
      </c>
      <c r="H177" s="2"/>
    </row>
    <row r="178" spans="2:8" x14ac:dyDescent="0.2">
      <c r="B178" s="9" t="s">
        <v>294</v>
      </c>
      <c r="C178" s="6" t="s">
        <v>295</v>
      </c>
      <c r="D178" s="3" t="s">
        <v>324</v>
      </c>
      <c r="E178" s="2">
        <v>95.465700000000012</v>
      </c>
      <c r="F178" s="2">
        <v>95.465700000000012</v>
      </c>
      <c r="G178" s="17">
        <f t="shared" si="7"/>
        <v>0</v>
      </c>
      <c r="H178" s="2"/>
    </row>
    <row r="179" spans="2:8" x14ac:dyDescent="0.2">
      <c r="B179" s="9" t="s">
        <v>296</v>
      </c>
      <c r="C179" s="6" t="s">
        <v>297</v>
      </c>
      <c r="D179" s="3" t="s">
        <v>324</v>
      </c>
      <c r="E179" s="2">
        <v>165.80519999999999</v>
      </c>
      <c r="F179" s="2">
        <v>165.80519999999999</v>
      </c>
      <c r="G179" s="17">
        <f t="shared" si="7"/>
        <v>0</v>
      </c>
      <c r="H179" s="2"/>
    </row>
    <row r="180" spans="2:8" x14ac:dyDescent="0.2">
      <c r="B180" s="9" t="s">
        <v>298</v>
      </c>
      <c r="C180" s="6" t="s">
        <v>299</v>
      </c>
      <c r="D180" s="3" t="s">
        <v>324</v>
      </c>
      <c r="E180" s="2">
        <v>91.446300000000008</v>
      </c>
      <c r="F180" s="2">
        <v>91.446300000000008</v>
      </c>
      <c r="G180" s="17">
        <f t="shared" si="7"/>
        <v>0</v>
      </c>
      <c r="H180" s="2"/>
    </row>
    <row r="181" spans="2:8" x14ac:dyDescent="0.2">
      <c r="B181" s="9" t="s">
        <v>300</v>
      </c>
      <c r="C181" s="6" t="s">
        <v>301</v>
      </c>
      <c r="D181" s="3" t="s">
        <v>324</v>
      </c>
      <c r="E181" s="2">
        <v>96.049799999999991</v>
      </c>
      <c r="F181" s="2">
        <v>96.049799999999991</v>
      </c>
      <c r="G181" s="17">
        <f t="shared" si="7"/>
        <v>0</v>
      </c>
      <c r="H181" s="2"/>
    </row>
    <row r="182" spans="2:8" x14ac:dyDescent="0.2">
      <c r="B182" s="9" t="s">
        <v>302</v>
      </c>
      <c r="C182" s="6" t="s">
        <v>303</v>
      </c>
      <c r="D182" s="3" t="s">
        <v>324</v>
      </c>
      <c r="E182" s="2">
        <v>133.65</v>
      </c>
      <c r="F182" s="2">
        <v>133.65</v>
      </c>
      <c r="G182" s="17">
        <f t="shared" si="7"/>
        <v>0</v>
      </c>
      <c r="H182" s="2"/>
    </row>
    <row r="183" spans="2:8" x14ac:dyDescent="0.2">
      <c r="B183" s="9" t="s">
        <v>304</v>
      </c>
      <c r="C183" s="6" t="s">
        <v>305</v>
      </c>
      <c r="D183" s="3" t="s">
        <v>324</v>
      </c>
      <c r="E183" s="2">
        <v>101.4948</v>
      </c>
      <c r="F183" s="2">
        <v>101.4948</v>
      </c>
      <c r="G183" s="17">
        <f t="shared" si="7"/>
        <v>0</v>
      </c>
      <c r="H183" s="2"/>
    </row>
    <row r="184" spans="2:8" x14ac:dyDescent="0.2">
      <c r="B184" s="9" t="s">
        <v>306</v>
      </c>
      <c r="C184" s="6" t="s">
        <v>307</v>
      </c>
      <c r="D184" s="3" t="s">
        <v>324</v>
      </c>
      <c r="E184" s="2">
        <v>58.301099999999998</v>
      </c>
      <c r="F184" s="2">
        <v>58.301099999999998</v>
      </c>
      <c r="G184" s="17">
        <f t="shared" si="7"/>
        <v>0</v>
      </c>
      <c r="H184" s="2"/>
    </row>
    <row r="185" spans="2:8" x14ac:dyDescent="0.2">
      <c r="B185" s="9" t="s">
        <v>308</v>
      </c>
      <c r="C185" s="6" t="s">
        <v>309</v>
      </c>
      <c r="D185" s="3" t="s">
        <v>324</v>
      </c>
      <c r="E185" s="2">
        <v>57.281399999999998</v>
      </c>
      <c r="F185" s="2">
        <v>57.281399999999998</v>
      </c>
      <c r="G185" s="17">
        <f t="shared" si="7"/>
        <v>0</v>
      </c>
      <c r="H185" s="2"/>
    </row>
    <row r="186" spans="2:8" x14ac:dyDescent="0.2">
      <c r="B186" s="9" t="s">
        <v>310</v>
      </c>
      <c r="C186" s="6" t="s">
        <v>311</v>
      </c>
      <c r="D186" s="3" t="s">
        <v>324</v>
      </c>
      <c r="E186" s="2">
        <v>59.2911</v>
      </c>
      <c r="F186" s="2">
        <v>59.2911</v>
      </c>
      <c r="G186" s="17">
        <f t="shared" si="7"/>
        <v>0</v>
      </c>
      <c r="H186" s="2"/>
    </row>
    <row r="187" spans="2:8" x14ac:dyDescent="0.2">
      <c r="B187" s="9" t="s">
        <v>312</v>
      </c>
      <c r="C187" s="6" t="s">
        <v>313</v>
      </c>
      <c r="D187" s="3" t="s">
        <v>324</v>
      </c>
      <c r="E187" s="2">
        <v>59.2911</v>
      </c>
      <c r="F187" s="2">
        <v>59.2911</v>
      </c>
      <c r="G187" s="17">
        <f t="shared" si="7"/>
        <v>0</v>
      </c>
      <c r="H187" s="2"/>
    </row>
    <row r="188" spans="2:8" x14ac:dyDescent="0.2">
      <c r="B188" s="9" t="s">
        <v>314</v>
      </c>
      <c r="C188" s="6" t="s">
        <v>315</v>
      </c>
      <c r="D188" s="3" t="s">
        <v>324</v>
      </c>
      <c r="E188" s="2">
        <v>72.349199999999996</v>
      </c>
      <c r="F188" s="2">
        <v>72.349199999999996</v>
      </c>
      <c r="G188" s="17">
        <f t="shared" si="7"/>
        <v>0</v>
      </c>
      <c r="H188" s="2"/>
    </row>
    <row r="189" spans="2:8" x14ac:dyDescent="0.2">
      <c r="B189" s="9" t="s">
        <v>316</v>
      </c>
      <c r="C189" s="6" t="s">
        <v>317</v>
      </c>
      <c r="D189" s="3" t="s">
        <v>324</v>
      </c>
      <c r="E189" s="2">
        <v>58.281299999999995</v>
      </c>
      <c r="F189" s="2">
        <v>58.281299999999995</v>
      </c>
      <c r="G189" s="17">
        <f t="shared" si="7"/>
        <v>0</v>
      </c>
      <c r="H189" s="2"/>
    </row>
    <row r="190" spans="2:8" x14ac:dyDescent="0.2">
      <c r="B190" s="9" t="s">
        <v>318</v>
      </c>
      <c r="C190" s="6" t="s">
        <v>319</v>
      </c>
      <c r="D190" s="3" t="s">
        <v>324</v>
      </c>
      <c r="E190" s="2">
        <v>101.4948</v>
      </c>
      <c r="F190" s="2">
        <v>101.4948</v>
      </c>
      <c r="G190" s="17">
        <f t="shared" si="7"/>
        <v>0</v>
      </c>
      <c r="H190" s="2"/>
    </row>
    <row r="191" spans="2:8" x14ac:dyDescent="0.2">
      <c r="B191" s="9" t="s">
        <v>320</v>
      </c>
      <c r="C191" s="6" t="s">
        <v>321</v>
      </c>
      <c r="D191" s="3" t="s">
        <v>324</v>
      </c>
      <c r="E191" s="2">
        <v>116.56259999999999</v>
      </c>
      <c r="F191" s="2">
        <v>116.56259999999999</v>
      </c>
      <c r="G191" s="17">
        <f t="shared" si="7"/>
        <v>0</v>
      </c>
      <c r="H191" s="2"/>
    </row>
    <row r="192" spans="2:8" x14ac:dyDescent="0.2">
      <c r="B192" s="9" t="s">
        <v>322</v>
      </c>
      <c r="C192" s="6" t="s">
        <v>323</v>
      </c>
      <c r="D192" s="3" t="s">
        <v>324</v>
      </c>
      <c r="E192" s="2">
        <v>116.56259999999999</v>
      </c>
      <c r="F192" s="2">
        <v>116.56259999999999</v>
      </c>
      <c r="G192" s="17">
        <f t="shared" si="7"/>
        <v>0</v>
      </c>
      <c r="H192" s="2"/>
    </row>
    <row r="193" spans="2:8" x14ac:dyDescent="0.2">
      <c r="B193" s="9"/>
      <c r="C193" s="19" t="s">
        <v>350</v>
      </c>
      <c r="D193" s="3"/>
      <c r="E193" s="2"/>
      <c r="F193" s="2"/>
      <c r="G193" s="17"/>
      <c r="H193" s="2"/>
    </row>
    <row r="194" spans="2:8" x14ac:dyDescent="0.2">
      <c r="B194" s="9" t="s">
        <v>351</v>
      </c>
      <c r="C194" s="6" t="s">
        <v>352</v>
      </c>
      <c r="D194" s="3" t="s">
        <v>324</v>
      </c>
      <c r="E194" s="2">
        <v>218.78599049999997</v>
      </c>
      <c r="F194" s="2">
        <v>218.78599049999997</v>
      </c>
      <c r="G194" s="17">
        <f t="shared" ref="G194:G209" si="8">F194/E194-1</f>
        <v>0</v>
      </c>
      <c r="H194" s="2"/>
    </row>
    <row r="195" spans="2:8" x14ac:dyDescent="0.2">
      <c r="B195" s="9" t="s">
        <v>353</v>
      </c>
      <c r="C195" s="6" t="s">
        <v>354</v>
      </c>
      <c r="D195" s="3" t="s">
        <v>324</v>
      </c>
      <c r="E195" s="2">
        <v>133.64504999999997</v>
      </c>
      <c r="F195" s="2">
        <v>133.64504999999997</v>
      </c>
      <c r="G195" s="17">
        <f t="shared" si="8"/>
        <v>0</v>
      </c>
      <c r="H195" s="2"/>
    </row>
    <row r="196" spans="2:8" x14ac:dyDescent="0.2">
      <c r="B196" s="9" t="s">
        <v>355</v>
      </c>
      <c r="C196" s="6" t="s">
        <v>356</v>
      </c>
      <c r="D196" s="3" t="s">
        <v>324</v>
      </c>
      <c r="E196" s="2">
        <v>182.05872299999999</v>
      </c>
      <c r="F196" s="2">
        <v>182.05872299999999</v>
      </c>
      <c r="G196" s="17">
        <f t="shared" si="8"/>
        <v>0</v>
      </c>
      <c r="H196" s="2"/>
    </row>
    <row r="197" spans="2:8" x14ac:dyDescent="0.2">
      <c r="B197" s="9" t="s">
        <v>357</v>
      </c>
      <c r="C197" s="6" t="s">
        <v>358</v>
      </c>
      <c r="D197" s="3" t="s">
        <v>324</v>
      </c>
      <c r="E197" s="2">
        <v>182.05872299999999</v>
      </c>
      <c r="F197" s="2">
        <v>182.05872299999999</v>
      </c>
      <c r="G197" s="17">
        <f t="shared" si="8"/>
        <v>0</v>
      </c>
      <c r="H197" s="2"/>
    </row>
    <row r="198" spans="2:8" x14ac:dyDescent="0.2">
      <c r="B198" s="9" t="s">
        <v>359</v>
      </c>
      <c r="C198" s="6" t="s">
        <v>360</v>
      </c>
      <c r="D198" s="3" t="s">
        <v>324</v>
      </c>
      <c r="E198" s="2">
        <v>182.05872299999999</v>
      </c>
      <c r="F198" s="2">
        <v>182.05872299999999</v>
      </c>
      <c r="G198" s="17">
        <f t="shared" si="8"/>
        <v>0</v>
      </c>
      <c r="H198" s="2"/>
    </row>
    <row r="199" spans="2:8" x14ac:dyDescent="0.2">
      <c r="B199" s="9" t="s">
        <v>361</v>
      </c>
      <c r="C199" s="6" t="s">
        <v>362</v>
      </c>
      <c r="D199" s="3" t="s">
        <v>324</v>
      </c>
      <c r="E199" s="2">
        <v>184.05837449999999</v>
      </c>
      <c r="F199" s="2">
        <v>184.05837449999999</v>
      </c>
      <c r="G199" s="17">
        <f t="shared" si="8"/>
        <v>0</v>
      </c>
      <c r="H199" s="2"/>
    </row>
    <row r="200" spans="2:8" x14ac:dyDescent="0.2">
      <c r="B200" s="9" t="s">
        <v>363</v>
      </c>
      <c r="C200" s="6" t="s">
        <v>364</v>
      </c>
      <c r="D200" s="3" t="s">
        <v>324</v>
      </c>
      <c r="E200" s="2">
        <v>338.978068506</v>
      </c>
      <c r="F200" s="2">
        <v>338.978068506</v>
      </c>
      <c r="G200" s="17">
        <f t="shared" si="8"/>
        <v>0</v>
      </c>
      <c r="H200" s="2"/>
    </row>
    <row r="201" spans="2:8" x14ac:dyDescent="0.2">
      <c r="B201" s="9" t="s">
        <v>365</v>
      </c>
      <c r="C201" s="6" t="s">
        <v>366</v>
      </c>
      <c r="D201" s="3" t="s">
        <v>324</v>
      </c>
      <c r="E201" s="2">
        <v>542.66225879249987</v>
      </c>
      <c r="F201" s="2">
        <v>542.66225879249987</v>
      </c>
      <c r="G201" s="17">
        <f t="shared" si="8"/>
        <v>0</v>
      </c>
      <c r="H201" s="2"/>
    </row>
    <row r="202" spans="2:8" x14ac:dyDescent="0.2">
      <c r="B202" s="9" t="s">
        <v>367</v>
      </c>
      <c r="C202" s="6" t="s">
        <v>368</v>
      </c>
      <c r="D202" s="3" t="s">
        <v>324</v>
      </c>
      <c r="E202" s="2">
        <v>1300.9026751874999</v>
      </c>
      <c r="F202" s="2">
        <v>1300.9026751874999</v>
      </c>
      <c r="G202" s="17">
        <f t="shared" si="8"/>
        <v>0</v>
      </c>
      <c r="H202" s="2"/>
    </row>
    <row r="203" spans="2:8" x14ac:dyDescent="0.2">
      <c r="B203" s="9" t="s">
        <v>369</v>
      </c>
      <c r="C203" s="6" t="s">
        <v>370</v>
      </c>
      <c r="D203" s="3" t="s">
        <v>324</v>
      </c>
      <c r="E203" s="2">
        <v>490.62615178499993</v>
      </c>
      <c r="F203" s="2">
        <v>490.62615178499993</v>
      </c>
      <c r="G203" s="17">
        <f t="shared" si="8"/>
        <v>0</v>
      </c>
      <c r="H203" s="2"/>
    </row>
    <row r="204" spans="2:8" x14ac:dyDescent="0.2">
      <c r="B204" s="9" t="s">
        <v>371</v>
      </c>
      <c r="C204" s="6" t="s">
        <v>372</v>
      </c>
      <c r="D204" s="3" t="s">
        <v>324</v>
      </c>
      <c r="E204" s="2">
        <v>743.3729572499999</v>
      </c>
      <c r="F204" s="2">
        <v>743.3729572499999</v>
      </c>
      <c r="G204" s="17">
        <f t="shared" si="8"/>
        <v>0</v>
      </c>
      <c r="H204" s="2"/>
    </row>
    <row r="205" spans="2:8" x14ac:dyDescent="0.2">
      <c r="B205" s="9" t="s">
        <v>373</v>
      </c>
      <c r="C205" s="6" t="s">
        <v>374</v>
      </c>
      <c r="D205" s="3" t="s">
        <v>324</v>
      </c>
      <c r="E205" s="2">
        <v>1765.5107734687499</v>
      </c>
      <c r="F205" s="2">
        <v>1765.5107734687499</v>
      </c>
      <c r="G205" s="17">
        <f t="shared" si="8"/>
        <v>0</v>
      </c>
      <c r="H205" s="2"/>
    </row>
    <row r="206" spans="2:8" x14ac:dyDescent="0.2">
      <c r="B206" s="9" t="s">
        <v>375</v>
      </c>
      <c r="C206" s="6" t="s">
        <v>376</v>
      </c>
      <c r="D206" s="3" t="s">
        <v>324</v>
      </c>
      <c r="E206" s="2">
        <v>1801.8342168749996</v>
      </c>
      <c r="F206" s="2">
        <v>1801.8342168749996</v>
      </c>
      <c r="G206" s="17">
        <f t="shared" si="8"/>
        <v>0</v>
      </c>
      <c r="H206" s="2"/>
    </row>
    <row r="207" spans="2:8" x14ac:dyDescent="0.2">
      <c r="B207" s="9" t="s">
        <v>377</v>
      </c>
      <c r="C207" s="6" t="s">
        <v>378</v>
      </c>
      <c r="D207" s="3" t="s">
        <v>324</v>
      </c>
      <c r="E207" s="2">
        <v>3276.0622124999995</v>
      </c>
      <c r="F207" s="2">
        <v>3276.0622124999995</v>
      </c>
      <c r="G207" s="17">
        <f t="shared" si="8"/>
        <v>0</v>
      </c>
      <c r="H207" s="2"/>
    </row>
    <row r="208" spans="2:8" x14ac:dyDescent="0.2">
      <c r="B208" s="9" t="s">
        <v>379</v>
      </c>
      <c r="C208" s="6" t="s">
        <v>380</v>
      </c>
      <c r="D208" s="3" t="s">
        <v>324</v>
      </c>
      <c r="E208" s="2">
        <v>456.50335499999994</v>
      </c>
      <c r="F208" s="2">
        <v>456.50335499999994</v>
      </c>
      <c r="G208" s="17">
        <f t="shared" si="8"/>
        <v>0</v>
      </c>
      <c r="H208" s="2"/>
    </row>
    <row r="209" spans="2:8" x14ac:dyDescent="0.2">
      <c r="B209" s="9" t="s">
        <v>381</v>
      </c>
      <c r="C209" s="6" t="s">
        <v>382</v>
      </c>
      <c r="D209" s="3" t="s">
        <v>324</v>
      </c>
      <c r="E209" s="2">
        <v>2373.9581249999997</v>
      </c>
      <c r="F209" s="2">
        <v>2373.9581249999997</v>
      </c>
      <c r="G209" s="17">
        <f t="shared" si="8"/>
        <v>0</v>
      </c>
      <c r="H209" s="2"/>
    </row>
  </sheetData>
  <mergeCells count="1">
    <mergeCell ref="B8:H8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Domstein katalog</vt:lpstr>
      <vt:lpstr>'Domstein katalog'!Utskriftstitler</vt:lpstr>
    </vt:vector>
  </TitlesOfParts>
  <Company>Nores 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eskild.kellmer@domstein.no</dc:creator>
  <cp:lastModifiedBy>arisve</cp:lastModifiedBy>
  <cp:lastPrinted>2020-09-02T14:33:40Z</cp:lastPrinted>
  <dcterms:created xsi:type="dcterms:W3CDTF">2007-02-28T14:28:57Z</dcterms:created>
  <dcterms:modified xsi:type="dcterms:W3CDTF">2021-04-26T20:46:13Z</dcterms:modified>
</cp:coreProperties>
</file>